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icqldgov-my.sharepoint.com/personal/sharron_harrington_oic_qld_gov_au/Documents/Downloads/"/>
    </mc:Choice>
  </mc:AlternateContent>
  <xr:revisionPtr revIDLastSave="1" documentId="8_{4642E979-F157-4204-984F-BDF70524CF1B}" xr6:coauthVersionLast="47" xr6:coauthVersionMax="47" xr10:uidLastSave="{9F5159FD-2F71-4D99-B234-96BD3A6474D8}"/>
  <bookViews>
    <workbookView xWindow="-30840" yWindow="3525" windowWidth="30960" windowHeight="17520" activeTab="3" xr2:uid="{1E6B3810-ADBB-9B49-89C9-05B68C1E609C}"/>
  </bookViews>
  <sheets>
    <sheet name="Introduction" sheetId="1" r:id="rId1"/>
    <sheet name="Glossary" sheetId="19" r:id="rId2"/>
    <sheet name="Menu" sheetId="2" r:id="rId3"/>
    <sheet name="Privacy Risk Register" sheetId="16" r:id="rId4"/>
    <sheet name="Risk Analysis Tables" sheetId="17" r:id="rId5"/>
    <sheet name="Example Register" sheetId="18" r:id="rId6"/>
    <sheet name="References" sheetId="4" r:id="rId7"/>
    <sheet name="Document Control"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8" l="1"/>
  <c r="D22" i="18" s="1"/>
  <c r="D23" i="18" s="1"/>
  <c r="E21" i="18"/>
  <c r="E22" i="18" s="1"/>
  <c r="E23" i="18" s="1"/>
  <c r="F21" i="18"/>
  <c r="F22" i="18" s="1"/>
  <c r="F23" i="18" s="1"/>
  <c r="G21" i="18"/>
  <c r="G22" i="18" s="1"/>
  <c r="G23" i="18" s="1"/>
  <c r="H21" i="18"/>
  <c r="I21" i="18"/>
  <c r="J21" i="18"/>
  <c r="K21" i="18"/>
  <c r="K22" i="18" s="1"/>
  <c r="K23" i="18" s="1"/>
  <c r="L21" i="18"/>
  <c r="L22" i="18" s="1"/>
  <c r="L23" i="18" s="1"/>
  <c r="M21" i="18"/>
  <c r="M22" i="18" s="1"/>
  <c r="M23" i="18" s="1"/>
  <c r="N21" i="18"/>
  <c r="O21" i="18"/>
  <c r="O22" i="18" s="1"/>
  <c r="O23" i="18" s="1"/>
  <c r="P21" i="18"/>
  <c r="P22" i="18" s="1"/>
  <c r="P23" i="18" s="1"/>
  <c r="Q21" i="18"/>
  <c r="Q22" i="18" s="1"/>
  <c r="Q23" i="18" s="1"/>
  <c r="R21" i="18"/>
  <c r="R22" i="18" s="1"/>
  <c r="R23" i="18" s="1"/>
  <c r="S21" i="18"/>
  <c r="S22" i="18" s="1"/>
  <c r="S23" i="18" s="1"/>
  <c r="T21" i="18"/>
  <c r="T22" i="18" s="1"/>
  <c r="T23" i="18" s="1"/>
  <c r="U21" i="18"/>
  <c r="U22" i="18" s="1"/>
  <c r="U23" i="18" s="1"/>
  <c r="V21" i="18"/>
  <c r="V22" i="18" s="1"/>
  <c r="V23" i="18" s="1"/>
  <c r="W21" i="18"/>
  <c r="W22" i="18" s="1"/>
  <c r="W23" i="18" s="1"/>
  <c r="X21" i="18"/>
  <c r="X22" i="18" s="1"/>
  <c r="X23" i="18" s="1"/>
  <c r="Y21" i="18"/>
  <c r="Z21" i="18"/>
  <c r="Z22" i="18" s="1"/>
  <c r="Z23" i="18" s="1"/>
  <c r="AA21" i="18"/>
  <c r="AA22" i="18" s="1"/>
  <c r="AA23" i="18" s="1"/>
  <c r="AB21" i="18"/>
  <c r="AB22" i="18" s="1"/>
  <c r="AB23" i="18" s="1"/>
  <c r="AC21" i="18"/>
  <c r="AC22" i="18" s="1"/>
  <c r="AC23" i="18" s="1"/>
  <c r="AD21" i="18"/>
  <c r="AD22" i="18" s="1"/>
  <c r="AD23" i="18" s="1"/>
  <c r="AE21" i="18"/>
  <c r="AE22" i="18" s="1"/>
  <c r="AE23" i="18" s="1"/>
  <c r="AF21" i="18"/>
  <c r="AF22" i="18" s="1"/>
  <c r="AF23" i="18" s="1"/>
  <c r="AG21" i="18"/>
  <c r="AG22" i="18" s="1"/>
  <c r="AG23" i="18" s="1"/>
  <c r="AH21" i="18"/>
  <c r="AI21" i="18"/>
  <c r="AI22" i="18" s="1"/>
  <c r="AI23" i="18" s="1"/>
  <c r="AJ21" i="18"/>
  <c r="AJ22" i="18" s="1"/>
  <c r="AJ23" i="18" s="1"/>
  <c r="AK21" i="18"/>
  <c r="AL21" i="18"/>
  <c r="AM21" i="18"/>
  <c r="AM22" i="18" s="1"/>
  <c r="AM23" i="18" s="1"/>
  <c r="AN21" i="18"/>
  <c r="AN22" i="18" s="1"/>
  <c r="AN23" i="18" s="1"/>
  <c r="AO21" i="18"/>
  <c r="AO22" i="18" s="1"/>
  <c r="AO23" i="18" s="1"/>
  <c r="AP21" i="18"/>
  <c r="AP22" i="18" s="1"/>
  <c r="AP23" i="18" s="1"/>
  <c r="AQ21" i="18"/>
  <c r="AQ22" i="18" s="1"/>
  <c r="AQ23" i="18" s="1"/>
  <c r="AR21" i="18"/>
  <c r="AR22" i="18" s="1"/>
  <c r="AR23" i="18" s="1"/>
  <c r="AS21" i="18"/>
  <c r="AS22" i="18" s="1"/>
  <c r="AS23" i="18" s="1"/>
  <c r="AT21" i="18"/>
  <c r="AT22" i="18" s="1"/>
  <c r="AT23" i="18" s="1"/>
  <c r="AU21" i="18"/>
  <c r="AU22" i="18" s="1"/>
  <c r="AU23" i="18" s="1"/>
  <c r="AV21" i="18"/>
  <c r="AV22" i="18" s="1"/>
  <c r="AV23" i="18" s="1"/>
  <c r="AW21" i="18"/>
  <c r="AX21" i="18"/>
  <c r="AX22" i="18" s="1"/>
  <c r="AX23" i="18" s="1"/>
  <c r="AY21" i="18"/>
  <c r="AY22" i="18" s="1"/>
  <c r="AY23" i="18" s="1"/>
  <c r="AZ21" i="18"/>
  <c r="AZ22" i="18" s="1"/>
  <c r="AZ23" i="18" s="1"/>
  <c r="C21" i="18"/>
  <c r="C22" i="18" s="1"/>
  <c r="C23" i="18" s="1"/>
  <c r="C19" i="16"/>
  <c r="AW22" i="18"/>
  <c r="AW23" i="18" s="1"/>
  <c r="AL22" i="18"/>
  <c r="AL23" i="18" s="1"/>
  <c r="AK22" i="18"/>
  <c r="AK23" i="18" s="1"/>
  <c r="AH22" i="18"/>
  <c r="AH23" i="18" s="1"/>
  <c r="Y22" i="18"/>
  <c r="Y23" i="18" s="1"/>
  <c r="N22" i="18"/>
  <c r="N23" i="18" s="1"/>
  <c r="J22" i="18"/>
  <c r="J23" i="18" s="1"/>
  <c r="I22" i="18"/>
  <c r="I23" i="18" s="1"/>
  <c r="H22" i="18"/>
  <c r="H23" i="18" s="1"/>
  <c r="C20" i="16" l="1"/>
  <c r="C21" i="16" s="1"/>
  <c r="D19" i="16"/>
  <c r="D20" i="16" s="1"/>
  <c r="D21" i="16" s="1"/>
  <c r="E19" i="16"/>
  <c r="E20" i="16" s="1"/>
  <c r="E21" i="16" s="1"/>
  <c r="F19" i="16"/>
  <c r="F20" i="16" s="1"/>
  <c r="F21" i="16" s="1"/>
  <c r="G19" i="16"/>
  <c r="G20" i="16" s="1"/>
  <c r="G21" i="16" s="1"/>
  <c r="H19" i="16"/>
  <c r="H20" i="16" s="1"/>
  <c r="H21" i="16" s="1"/>
  <c r="I19" i="16"/>
  <c r="I20" i="16" s="1"/>
  <c r="I21" i="16" s="1"/>
  <c r="J19" i="16"/>
  <c r="J20" i="16" s="1"/>
  <c r="J21" i="16" s="1"/>
  <c r="K19" i="16"/>
  <c r="K20" i="16" s="1"/>
  <c r="K21" i="16" s="1"/>
  <c r="L19" i="16"/>
  <c r="L20" i="16" s="1"/>
  <c r="L21" i="16" s="1"/>
  <c r="M19" i="16"/>
  <c r="M20" i="16" s="1"/>
  <c r="M21" i="16" s="1"/>
  <c r="N19" i="16"/>
  <c r="N20" i="16" s="1"/>
  <c r="N21" i="16" s="1"/>
  <c r="O19" i="16"/>
  <c r="O20" i="16" s="1"/>
  <c r="O21" i="16" s="1"/>
  <c r="P19" i="16"/>
  <c r="P20" i="16" s="1"/>
  <c r="P21" i="16" s="1"/>
  <c r="Q19" i="16"/>
  <c r="Q20" i="16" s="1"/>
  <c r="Q21" i="16" s="1"/>
  <c r="R19" i="16"/>
  <c r="R20" i="16" s="1"/>
  <c r="R21" i="16" s="1"/>
  <c r="S19" i="16"/>
  <c r="S20" i="16" s="1"/>
  <c r="S21" i="16" s="1"/>
  <c r="T19" i="16"/>
  <c r="T20" i="16" s="1"/>
  <c r="T21" i="16" s="1"/>
  <c r="U19" i="16"/>
  <c r="U20" i="16" s="1"/>
  <c r="U21" i="16" s="1"/>
  <c r="V19" i="16"/>
  <c r="V20" i="16" s="1"/>
  <c r="V21" i="16" s="1"/>
  <c r="W19" i="16"/>
  <c r="W20" i="16" s="1"/>
  <c r="W21" i="16" s="1"/>
  <c r="X19" i="16"/>
  <c r="X20" i="16" s="1"/>
  <c r="X21" i="16" s="1"/>
  <c r="Y19" i="16"/>
  <c r="Y20" i="16" s="1"/>
  <c r="Y21" i="16" s="1"/>
  <c r="Z19" i="16"/>
  <c r="Z20" i="16" s="1"/>
  <c r="Z21" i="16" s="1"/>
  <c r="AA19" i="16"/>
  <c r="AA20" i="16" s="1"/>
  <c r="AA21" i="16" s="1"/>
  <c r="AB19" i="16"/>
  <c r="AB20" i="16" s="1"/>
  <c r="AB21" i="16" s="1"/>
  <c r="AC19" i="16"/>
  <c r="AC20" i="16" s="1"/>
  <c r="AC21" i="16" s="1"/>
  <c r="AD19" i="16"/>
  <c r="AD20" i="16" s="1"/>
  <c r="AD21" i="16" s="1"/>
  <c r="AE19" i="16"/>
  <c r="AE20" i="16" s="1"/>
  <c r="AE21" i="16" s="1"/>
  <c r="AF19" i="16"/>
  <c r="AF20" i="16" s="1"/>
  <c r="AF21" i="16" s="1"/>
  <c r="AG19" i="16"/>
  <c r="AG20" i="16" s="1"/>
  <c r="AG21" i="16" s="1"/>
  <c r="AH19" i="16"/>
  <c r="AH20" i="16" s="1"/>
  <c r="AH21" i="16" s="1"/>
  <c r="AI19" i="16"/>
  <c r="AI20" i="16" s="1"/>
  <c r="AI21" i="16" s="1"/>
  <c r="AJ19" i="16"/>
  <c r="AJ20" i="16" s="1"/>
  <c r="AJ21" i="16" s="1"/>
  <c r="AK19" i="16"/>
  <c r="AK20" i="16" s="1"/>
  <c r="AK21" i="16" s="1"/>
  <c r="AL19" i="16"/>
  <c r="AL20" i="16" s="1"/>
  <c r="AL21" i="16" s="1"/>
  <c r="AM19" i="16"/>
  <c r="AM20" i="16" s="1"/>
  <c r="AM21" i="16" s="1"/>
  <c r="AN19" i="16"/>
  <c r="AN20" i="16" s="1"/>
  <c r="AN21" i="16" s="1"/>
  <c r="AO19" i="16"/>
  <c r="AO20" i="16" s="1"/>
  <c r="AO21" i="16" s="1"/>
  <c r="AP19" i="16"/>
  <c r="AP20" i="16" s="1"/>
  <c r="AP21" i="16" s="1"/>
  <c r="AQ19" i="16"/>
  <c r="AQ20" i="16" s="1"/>
  <c r="AQ21" i="16" s="1"/>
  <c r="AR19" i="16"/>
  <c r="AR20" i="16" s="1"/>
  <c r="AR21" i="16" s="1"/>
  <c r="AS19" i="16"/>
  <c r="AS20" i="16" s="1"/>
  <c r="AS21" i="16" s="1"/>
  <c r="AT19" i="16"/>
  <c r="AT20" i="16" s="1"/>
  <c r="AT21" i="16" s="1"/>
  <c r="AU19" i="16"/>
  <c r="AU20" i="16" s="1"/>
  <c r="AU21" i="16" s="1"/>
  <c r="AV19" i="16"/>
  <c r="AV20" i="16" s="1"/>
  <c r="AV21" i="16" s="1"/>
  <c r="AW19" i="16"/>
  <c r="AW20" i="16" s="1"/>
  <c r="AW21" i="16" s="1"/>
  <c r="AX19" i="16"/>
  <c r="AX20" i="16" s="1"/>
  <c r="AX21" i="16" s="1"/>
  <c r="AY19" i="16"/>
  <c r="AY20" i="16" s="1"/>
  <c r="AY21" i="16" s="1"/>
  <c r="AZ19" i="16"/>
  <c r="AZ20" i="16" s="1"/>
  <c r="AZ21" i="16" s="1"/>
</calcChain>
</file>

<file path=xl/sharedStrings.xml><?xml version="1.0" encoding="utf-8"?>
<sst xmlns="http://schemas.openxmlformats.org/spreadsheetml/2006/main" count="388" uniqueCount="236">
  <si>
    <t>Welcome to the Privacy Risk Register Template</t>
  </si>
  <si>
    <t>Notes on completing the privacy risk register template</t>
  </si>
  <si>
    <t xml:space="preserve">This spreadsheet is a tool for agencies to record privacy risks that have been identified within the agency.  </t>
  </si>
  <si>
    <r>
      <t xml:space="preserve">Where agencies collect personal information to fulfil on or more of their functions and activities, they must comply with requirements of the </t>
    </r>
    <r>
      <rPr>
        <i/>
        <sz val="10"/>
        <color theme="1"/>
        <rFont val="Arial"/>
        <family val="2"/>
      </rPr>
      <t xml:space="preserve">Information Privacy Act 2009 </t>
    </r>
    <r>
      <rPr>
        <sz val="10"/>
        <color theme="1"/>
        <rFont val="Arial"/>
        <family val="2"/>
      </rPr>
      <t>(Qld) (IP Act), including at collection, use and disclosure, and otherwise in their management of personal information.</t>
    </r>
  </si>
  <si>
    <r>
      <t xml:space="preserve">This privacy risk  register will assist agencies to document and manage their personal information handling practices that may have an impact on the agency, stakeholders or  individuals.  Privacy risks are risks associated with the collection, use, storage, security, or management of personal information that is </t>
    </r>
    <r>
      <rPr>
        <b/>
        <u/>
        <sz val="10"/>
        <color theme="1"/>
        <rFont val="Arial"/>
        <family val="2"/>
      </rPr>
      <t>not</t>
    </r>
    <r>
      <rPr>
        <sz val="10"/>
        <color theme="1"/>
        <rFont val="Arial"/>
        <family val="2"/>
      </rPr>
      <t xml:space="preserve"> in accordance with the IP Act and/ or community expectations.</t>
    </r>
  </si>
  <si>
    <t xml:space="preserve">It is important that agencies identify, assess, document and manage privacy risks to ensure controls are implemented to reduce or remove the potential impact both the agency, and individuals that may be affected.  It is also an important tool to document decisions made in relation to identified privacy risks.  Privacy risks recorded therein should include risks identified as part of the agency's privacy impact assessment process.  </t>
  </si>
  <si>
    <t xml:space="preserve">The cells of this workbook are colour coded to assist you in completing the privacy risk register.  The following colour scheme is used: </t>
  </si>
  <si>
    <t>Required data entry</t>
  </si>
  <si>
    <t>Your input is required for the light yellow fields.  Please enter your answers and comments in these fields at a minimum.  Some fields require a selection from a drop down box or a specific type of input.  The spreadsheet will inform you if only a limited range of options is available for entry.  Where the options have been limited, clicking a cell will bring up a drop down menu arrow.  Click on the arrow, and you will get the menu so that you can click on the correct option.</t>
  </si>
  <si>
    <t>Optional data entry</t>
  </si>
  <si>
    <t>Dark yellow fields are optional fields, and you have the option to enter your answers and comments.  Entry into these fields ensures that the agency has comprehensive understanding of privacy risks and actions that are required to reduce or remove the risk.</t>
  </si>
  <si>
    <t>Auto calculate</t>
  </si>
  <si>
    <t>Fields that are automatically completed based on previous input into the workbook are coloured white.  DO NOT ENTER DATA INTO THESE FIELDS.</t>
  </si>
  <si>
    <t>Notes and instructions</t>
  </si>
  <si>
    <t>Green fields include background information, instructions and explanatory notes on completing this register.</t>
  </si>
  <si>
    <t>Items</t>
  </si>
  <si>
    <t>Register items for the agency to complete by reviewing the agency's privacy risk.</t>
  </si>
  <si>
    <t>Headings</t>
  </si>
  <si>
    <t>Headings.</t>
  </si>
  <si>
    <t>Hyperlinks</t>
  </si>
  <si>
    <t>Fields that are underlined provide hyperlinks to other sections in this workbook or to source documents.</t>
  </si>
  <si>
    <t>This workbook contains an example privacy risk register, which has been provided to assist agencies to understand the information required for the completion of the register.</t>
  </si>
  <si>
    <t xml:space="preserve">If you have any comments or suggestions on this document, please submit them to: </t>
  </si>
  <si>
    <t>administration@oic.qld.gov.au</t>
  </si>
  <si>
    <r>
      <rPr>
        <b/>
        <sz val="10"/>
        <color theme="1"/>
        <rFont val="Arial"/>
        <family val="2"/>
      </rPr>
      <t>Licence:</t>
    </r>
    <r>
      <rPr>
        <sz val="10"/>
        <color theme="1"/>
        <rFont val="Arial"/>
        <family val="2"/>
      </rPr>
      <t xml:space="preserve">
This spreadsheet is licensed by the State of Queensland (Office of the Information Commissioner) under a Creative Commons Attribution (CC BY) 4.0 International licence.</t>
    </r>
  </si>
  <si>
    <r>
      <rPr>
        <b/>
        <sz val="10"/>
        <color theme="1"/>
        <rFont val="Arial"/>
        <family val="2"/>
      </rPr>
      <t>CC BY Licence Summary Statement:</t>
    </r>
    <r>
      <rPr>
        <sz val="10"/>
        <color theme="1"/>
        <rFont val="Arial"/>
        <family val="2"/>
      </rPr>
      <t xml:space="preserve">
In essence, you are free to copy, communicate and adapt this spreadsheet, as long as you attribute the work to the State of Queensland (Office of the Information Commissioner).</t>
    </r>
  </si>
  <si>
    <t>© Office of the Information Commissioner 2025</t>
  </si>
  <si>
    <t>Click here to move to the start of the privacy risk register template</t>
  </si>
  <si>
    <t>Glossary of Terms</t>
  </si>
  <si>
    <t>Terms</t>
  </si>
  <si>
    <t>Definitions</t>
  </si>
  <si>
    <t>Collection notice</t>
  </si>
  <si>
    <t xml:space="preserve">A collection notice is a notice that makes people aware of certain matters before collecting their personal information (or as soon as practicable after the collection).  A collection notice must be provided where where practicable when personal information is collected from the person that it relates to.
Under the IP Act, a collection notice must include:
 - The purpose of collection
 - whether the collection is authorised or required under a law, and if so, the law authorising or requiring the collection
 - if the personal information is usually disclosed by council to another entity (i.e. the first entity)
 - if the personal information is usually disclosed by the first entity to another entity (i.e. the second entity)
A collection notice is also known as a privacy notice.  </t>
  </si>
  <si>
    <t>Disclosure</t>
  </si>
  <si>
    <t>An entity (the first entity) discloses personal information to another entity (the second entity) if:
(a) the second entity does not know the personal information, and is not in a position to be able to find it out; and
(b) the first entity gives the second entity the personal information, or places it in a position to be able to find it out; and
(c) the first entity ceases to have control over the second entity in relation to who will know the personal information in the future, as defined by the IP Act</t>
  </si>
  <si>
    <t>IP Act</t>
  </si>
  <si>
    <r>
      <t>Information Privacy Act 2009</t>
    </r>
    <r>
      <rPr>
        <sz val="10"/>
        <color theme="1"/>
        <rFont val="Arial"/>
        <family val="2"/>
      </rPr>
      <t>.  Where agencies collect personal information to fulfil on or more of their functions and activities, they must comply with requirements of the IP Act, including at collection, use and disclosure, and otherwise in their management of personal information.</t>
    </r>
    <r>
      <rPr>
        <i/>
        <sz val="10"/>
        <color theme="1"/>
        <rFont val="Arial"/>
        <family val="2"/>
      </rPr>
      <t xml:space="preserve">
</t>
    </r>
  </si>
  <si>
    <t>MNDB</t>
  </si>
  <si>
    <t>Mandatory Notification of Data Breach. MNDB relats to the Mandatory Notification of Data Breach scheme created in Chapter 3A of the IP Act.
It imposes obligations on agencies to prepare, respond and communicate in the event of suspected eligible data breaches or confirmed eligible data breaches.</t>
  </si>
  <si>
    <t>Personal information (PI)</t>
  </si>
  <si>
    <t xml:space="preserve">Personal information means information or an opinion about an identified individual or an individual who is reasonably identifiable from the information or opinion—
(a) whether the information or opinion is true or not; and
(b) whether the information or opinion is recorded in a material form or not.
Personal information is inclusive of Sensitive Information.
This register sometimes uses PI when referring to personal information.
Note For datasets that do not obviously contain personal information, consider whether an individual’s identity could reasonably be ascertained from the available data; if the answer is yes, the data is personal information.
</t>
  </si>
  <si>
    <t>QPP</t>
  </si>
  <si>
    <t>Queensland Privacy Principles. The QPPs set rules for how agencies deal with personal information.</t>
  </si>
  <si>
    <t>RTI Act</t>
  </si>
  <si>
    <t>Right to Information Act 2009. Agencies collect, create or use information in the course of business. The RTI Act gives people the right to access documents of an agency and to amend personal information contained in documents.</t>
  </si>
  <si>
    <t>Sensitive Information (SI)</t>
  </si>
  <si>
    <t xml:space="preserve">Personal information includes sensitive information, which is a specific category of personal information defined in schedule 5 IP Act.
Sensitive information is information or an opinion about an individual’s:
• racial or ethnic origin
• political opinions
• membership of a political association
• religious beliefs or affiliations
• philosophical beliefs
• membership of a professional or trade association
• membership of a trade union
• sexual orientation or practices
• criminal record
• health information
• genetic information that is not otherwise health information
• biometric information that is to be used for the purpose of automated biometric verification or biometric identification; or
• biometric templates.
This register sometimes uses SI when referring to sensitive information.
</t>
  </si>
  <si>
    <t xml:space="preserve"> Privacy Risk Register Template</t>
  </si>
  <si>
    <t>Worksheet</t>
  </si>
  <si>
    <t>Description</t>
  </si>
  <si>
    <t>Introduction</t>
  </si>
  <si>
    <t>Overview of tool and general instructions of use</t>
  </si>
  <si>
    <t>Glossary</t>
  </si>
  <si>
    <t>Definitions of Terms</t>
  </si>
  <si>
    <t>Menu</t>
  </si>
  <si>
    <t>Provides a list of all worksheets and a link to each worksheet</t>
  </si>
  <si>
    <t>Privacy Risk Register</t>
  </si>
  <si>
    <t>Template to record privacy risks identified in relation to the agency's handling of personal information</t>
  </si>
  <si>
    <t>Risk Analysis Tables</t>
  </si>
  <si>
    <t>Sets criteria to ensure the consistent assessment and management of privacy risk</t>
  </si>
  <si>
    <t>Example Register</t>
  </si>
  <si>
    <t>Provides an example of entries to the privacy risk register</t>
  </si>
  <si>
    <t>References</t>
  </si>
  <si>
    <t>Provides a list of external publicly available references that may be used in completing this privacy risk register</t>
  </si>
  <si>
    <t>Document Control</t>
  </si>
  <si>
    <t>Version Control</t>
  </si>
  <si>
    <t>Click here to get a list of worksheets and go quickly to another worksheet</t>
  </si>
  <si>
    <t>Agency Name:</t>
  </si>
  <si>
    <t>1 Privacy Risk</t>
  </si>
  <si>
    <t>2 Privacy Risk</t>
  </si>
  <si>
    <t>3 Privacy Risk</t>
  </si>
  <si>
    <t>4 Privacy Risk</t>
  </si>
  <si>
    <t>5 Privacy Risk</t>
  </si>
  <si>
    <t>6 Privacy Risk</t>
  </si>
  <si>
    <t>7 Privacy Risk</t>
  </si>
  <si>
    <t>8 Privacy Risk</t>
  </si>
  <si>
    <t>9 Privacy Risk</t>
  </si>
  <si>
    <t>10 Privacy Risk</t>
  </si>
  <si>
    <t>11 Privacy Risk</t>
  </si>
  <si>
    <t>12 Privacy Risk</t>
  </si>
  <si>
    <t>13 Privacy Risk</t>
  </si>
  <si>
    <t>14 Privacy Risk</t>
  </si>
  <si>
    <t>15 Privacy Risk</t>
  </si>
  <si>
    <t>16 Privacy Risk</t>
  </si>
  <si>
    <t>17 Privacy Risk</t>
  </si>
  <si>
    <t>18 Privacy Risk</t>
  </si>
  <si>
    <t>19 Privacy Risk</t>
  </si>
  <si>
    <t>20 Privacy Risk</t>
  </si>
  <si>
    <t>21 Privacy Risk</t>
  </si>
  <si>
    <t>22 Privacy Risk</t>
  </si>
  <si>
    <t>23 Privacy Risk</t>
  </si>
  <si>
    <t>24 Privacy Risk</t>
  </si>
  <si>
    <t>25 Privacy Risk</t>
  </si>
  <si>
    <t>26 Privacy Risk</t>
  </si>
  <si>
    <t>27 Privacy Risk</t>
  </si>
  <si>
    <t>28 Privacy Risk</t>
  </si>
  <si>
    <t>29 Privacy Risk</t>
  </si>
  <si>
    <t>30 Privacy Risk</t>
  </si>
  <si>
    <t>31 Privacy Risk</t>
  </si>
  <si>
    <t>32 Privacy Risk</t>
  </si>
  <si>
    <t>33 Privacy Risk</t>
  </si>
  <si>
    <t>34 Privacy Risk</t>
  </si>
  <si>
    <t>35 Privacy Risk</t>
  </si>
  <si>
    <t>36 Privacy Risk</t>
  </si>
  <si>
    <t>37 Privacy Risk</t>
  </si>
  <si>
    <t>38 Privacy Risk</t>
  </si>
  <si>
    <t>39 Privacy Risk</t>
  </si>
  <si>
    <t>40 Privacy Risk</t>
  </si>
  <si>
    <t>41 Privacy Risk</t>
  </si>
  <si>
    <t>42 Privacy Risk</t>
  </si>
  <si>
    <t>43 Privacy Risk</t>
  </si>
  <si>
    <t>44 Privacy Risk</t>
  </si>
  <si>
    <t>45 Privacy Risk</t>
  </si>
  <si>
    <t>46 Privacy Risk</t>
  </si>
  <si>
    <t>47 Privacy Risk</t>
  </si>
  <si>
    <t>48 Privacy Risk</t>
  </si>
  <si>
    <t>49 Privacy Risk</t>
  </si>
  <si>
    <t>50 Privacy Risk</t>
  </si>
  <si>
    <t>Risk ID</t>
  </si>
  <si>
    <t>Insert the risk ID</t>
  </si>
  <si>
    <t>Who assessed the risk?</t>
  </si>
  <si>
    <t>What date was the risk assessed</t>
  </si>
  <si>
    <t>Is the risk active or inactive?</t>
  </si>
  <si>
    <t>Risk Description</t>
  </si>
  <si>
    <t>Give a brief description of the risk identified.</t>
  </si>
  <si>
    <t>Insert the QPP or other statutory or standards based reference, that corresponds to the risk.</t>
  </si>
  <si>
    <t>Is the risk ongoing, or only one time?</t>
  </si>
  <si>
    <t>What is the potential impact, if the risk is not reduced or removed?</t>
  </si>
  <si>
    <t>Does the risk involve an actual or potential eligible data breach notifiable under the MNDB?</t>
  </si>
  <si>
    <t>Risk Rating</t>
  </si>
  <si>
    <t>What is the impact level? 
Refer to the risk matrix for further detail.</t>
  </si>
  <si>
    <t>What is the probability level?  
Refer to the risk matrix for further detail.</t>
  </si>
  <si>
    <t>Risk rating level</t>
  </si>
  <si>
    <t>What is the risk response?</t>
  </si>
  <si>
    <t>Actions to be taken</t>
  </si>
  <si>
    <t>Proposed Risk Treatment</t>
  </si>
  <si>
    <t>What overall actions or strategy could be implemented to reduce or remove the risk?</t>
  </si>
  <si>
    <r>
      <t xml:space="preserve">What short terms actions </t>
    </r>
    <r>
      <rPr>
        <u/>
        <sz val="10"/>
        <color theme="1"/>
        <rFont val="Arial"/>
        <family val="2"/>
      </rPr>
      <t>will</t>
    </r>
    <r>
      <rPr>
        <sz val="10"/>
        <color theme="1"/>
        <rFont val="Arial"/>
        <family val="2"/>
      </rPr>
      <t xml:space="preserve"> be implemented to reduce or remove the risk?</t>
    </r>
  </si>
  <si>
    <r>
      <t xml:space="preserve">What long term actions or strategy </t>
    </r>
    <r>
      <rPr>
        <u/>
        <sz val="10"/>
        <color theme="1"/>
        <rFont val="Arial"/>
        <family val="2"/>
      </rPr>
      <t>will</t>
    </r>
    <r>
      <rPr>
        <sz val="10"/>
        <color theme="1"/>
        <rFont val="Arial"/>
        <family val="2"/>
      </rPr>
      <t xml:space="preserve"> be implemented to reduce or remove the risk?</t>
    </r>
  </si>
  <si>
    <t>Treatment Actions Taken</t>
  </si>
  <si>
    <r>
      <t xml:space="preserve">To keep track of actions and strategy that have been established </t>
    </r>
    <r>
      <rPr>
        <u/>
        <sz val="10"/>
        <color theme="1"/>
        <rFont val="Arial"/>
        <family val="2"/>
      </rPr>
      <t>and implemented</t>
    </r>
    <r>
      <rPr>
        <sz val="10"/>
        <color theme="1"/>
        <rFont val="Arial"/>
        <family val="2"/>
      </rPr>
      <t xml:space="preserve"> within the agency, include a listing of actions that have been taken to reduce or remove the risk</t>
    </r>
  </si>
  <si>
    <t>Risk Owner</t>
  </si>
  <si>
    <t>Who is responsible for the management or the privacy risk?</t>
  </si>
  <si>
    <t>Other</t>
  </si>
  <si>
    <t>Insert any other details or comments in regard to the privacy risk, not outlined above.</t>
  </si>
  <si>
    <t>Privacy Risk Analysis Tables</t>
  </si>
  <si>
    <t>Last Updated:</t>
  </si>
  <si>
    <t>Notes on completing this worksheet</t>
  </si>
  <si>
    <t>Agency should complete this worksheet to ensure that the Privacy Risk Register appropriately reflects the agency's approach to the assessment of risk.  Agency should complete the following fields:</t>
  </si>
  <si>
    <t>1. Criteria for measuring the level of impact of a privacy risks, including across a number of risk areas</t>
  </si>
  <si>
    <t>2. Include any other criteria used for the assessment of the level of probability for risks.</t>
  </si>
  <si>
    <t>Notes on using this worksheet</t>
  </si>
  <si>
    <t>Once this worksheet has been completed, the agency can use it to ensure consistent entering of the Privacy Risk Register.   When assessing each privacy risk, the agency should consider:</t>
  </si>
  <si>
    <r>
      <t xml:space="preserve">1. The level of impact of the privacy risk, using the </t>
    </r>
    <r>
      <rPr>
        <b/>
        <sz val="10"/>
        <color theme="1"/>
        <rFont val="Arial"/>
        <family val="2"/>
      </rPr>
      <t xml:space="preserve">Impact Level Table </t>
    </r>
    <r>
      <rPr>
        <sz val="10"/>
        <color theme="1"/>
        <rFont val="Arial"/>
        <family val="2"/>
      </rPr>
      <t>and the criteria for each measurement contained therein.</t>
    </r>
  </si>
  <si>
    <r>
      <t xml:space="preserve">2. The level of probability of the privacy risk, using the </t>
    </r>
    <r>
      <rPr>
        <b/>
        <sz val="10"/>
        <color theme="1"/>
        <rFont val="Arial"/>
        <family val="2"/>
      </rPr>
      <t>Probability Level Table</t>
    </r>
    <r>
      <rPr>
        <sz val="10"/>
        <color theme="1"/>
        <rFont val="Arial"/>
        <family val="2"/>
      </rPr>
      <t xml:space="preserve"> and the criteria contained therein.</t>
    </r>
  </si>
  <si>
    <r>
      <t xml:space="preserve">3. The risk rating of the privacy risk will be determined, based on the assessment of the level of impact, and the level of probability, using the </t>
    </r>
    <r>
      <rPr>
        <b/>
        <sz val="10"/>
        <color theme="1"/>
        <rFont val="Arial"/>
        <family val="2"/>
      </rPr>
      <t>Risk Rating Matrix</t>
    </r>
    <r>
      <rPr>
        <sz val="10"/>
        <color theme="1"/>
        <rFont val="Arial"/>
        <family val="2"/>
      </rPr>
      <t>.</t>
    </r>
  </si>
  <si>
    <r>
      <t xml:space="preserve">4. The minimum treatment required for the privacy risk, and the actions to be taken by the agency in relation to the risk, is determined using the </t>
    </r>
    <r>
      <rPr>
        <b/>
        <sz val="10"/>
        <color theme="1"/>
        <rFont val="Arial"/>
        <family val="2"/>
      </rPr>
      <t>Risk Appetite Levels</t>
    </r>
    <r>
      <rPr>
        <sz val="10"/>
        <color theme="1"/>
        <rFont val="Arial"/>
        <family val="2"/>
      </rPr>
      <t xml:space="preserve"> table.</t>
    </r>
  </si>
  <si>
    <t>Impact Level Table</t>
  </si>
  <si>
    <t>Level</t>
  </si>
  <si>
    <t>Financial Loss</t>
  </si>
  <si>
    <t>Service Delivery Interruption</t>
  </si>
  <si>
    <t>Reputation</t>
  </si>
  <si>
    <t>Regulatory</t>
  </si>
  <si>
    <t>Infrastructure and Assets</t>
  </si>
  <si>
    <t>Penalties</t>
  </si>
  <si>
    <t>Stakeholders</t>
  </si>
  <si>
    <t>Other Measures</t>
  </si>
  <si>
    <t>Impact Level</t>
  </si>
  <si>
    <t>Very Low</t>
  </si>
  <si>
    <t>Low</t>
  </si>
  <si>
    <t>Medium</t>
  </si>
  <si>
    <t>High</t>
  </si>
  <si>
    <t>Very High</t>
  </si>
  <si>
    <t>Probability Level Table</t>
  </si>
  <si>
    <t>Frequency</t>
  </si>
  <si>
    <t>Probability Level</t>
  </si>
  <si>
    <t>Vey low probability. Will only occur in exceptional circumstances.
Less than once in 5 years.</t>
  </si>
  <si>
    <t>Low probability of incident.  
At least once in 5 years.</t>
  </si>
  <si>
    <t>Moderate probability of incident.
At least once in 3 years.</t>
  </si>
  <si>
    <t>Probably will occur.
Once per year.</t>
  </si>
  <si>
    <t>Expected to occur in most circumstances.
More than once per year.</t>
  </si>
  <si>
    <t>Risk Rating Matrix</t>
  </si>
  <si>
    <t>Risk Appetite Levels</t>
  </si>
  <si>
    <t>Minimum Treatment Required</t>
  </si>
  <si>
    <t>Actions to be undertaken</t>
  </si>
  <si>
    <t>Accept</t>
  </si>
  <si>
    <t>Manage risk by routine procedures</t>
  </si>
  <si>
    <t>Manage risk through specific monitoring and response procedures</t>
  </si>
  <si>
    <t>Accept and reduce</t>
  </si>
  <si>
    <t>Actions must be taken to reduce risks</t>
  </si>
  <si>
    <t>Reject and remove or reduce</t>
  </si>
  <si>
    <t xml:space="preserve">Immediate action required to remove the risk, or reduce the risk to an acceptable level </t>
  </si>
  <si>
    <t>Water Bay Council</t>
  </si>
  <si>
    <r>
      <t xml:space="preserve">The information contained in this worksheet has been provided as an </t>
    </r>
    <r>
      <rPr>
        <b/>
        <u/>
        <sz val="12"/>
        <color theme="1"/>
        <rFont val="Arial"/>
        <family val="2"/>
      </rPr>
      <t>example only</t>
    </r>
    <r>
      <rPr>
        <b/>
        <sz val="12"/>
        <color theme="1"/>
        <rFont val="Arial"/>
        <family val="2"/>
      </rPr>
      <t>.</t>
    </r>
  </si>
  <si>
    <t>Privacy Officer</t>
  </si>
  <si>
    <t>Library manager</t>
  </si>
  <si>
    <t>Active</t>
  </si>
  <si>
    <t>All staff have access to personal information collected for the purpose of the payment of rates</t>
  </si>
  <si>
    <t>Personal information held by Council for the purpose of library membership registration is inaccurate and out of date</t>
  </si>
  <si>
    <t>Requests to access CCTV footage is processed in an ad hoc manner.</t>
  </si>
  <si>
    <t>QPP 11 - Insecurity of personal information.  There is a failure to ensure role-based access to personal information.</t>
  </si>
  <si>
    <t>QPP 13 - Inaccurate personal information.  There is a failure to ensure personal information is accurate and up to date</t>
  </si>
  <si>
    <t>QPP 12 -  Not allowing access to a person's own personal information.
QPP 11 - Insecurity of personal information.  There is a failure to implement administrative controls around the disclosure of CCTV footage.</t>
  </si>
  <si>
    <t>Ongoing</t>
  </si>
  <si>
    <t>Personal information may be accessed, used, modified, or disclosed without authorisation; lost or misused</t>
  </si>
  <si>
    <t>Council relies on the personal information it holds to register membership for members of the Water Bay community.  Council cannot rely and make decisions on personal information of poor quality, including that is inaccurate and out of date.</t>
  </si>
  <si>
    <t>Where personal information contained in CCTV footage is about  the person requesting it, council has an obligation to provide access to the information.  Ad hoc handling of access requests could risk not adhering to council obligations in regards to access requests made under QPP 12.
Where personal information contained in the footage does not relate to the person requesting it, the CCTV footage is at risk of being disclosed without authorisation.  Council is only authorised disclose personal information in limited circumstances as set out in QPP 6 Ad hoc processing of CCTV footage access requests, risks personal information being disclosed without authorisation.</t>
  </si>
  <si>
    <t>Yes</t>
  </si>
  <si>
    <t>No</t>
  </si>
  <si>
    <t xml:space="preserve">Determine what roles require access to the personal information to perform Council's functions.  Remove access to all other staff that do not require access. </t>
  </si>
  <si>
    <t>Implement internal processes and procedures to monitor, identify and correct poor quality personal information held by Council.</t>
  </si>
  <si>
    <t>Establish and implement internal policies and procedures to deal with requests to access CCTV footage.</t>
  </si>
  <si>
    <t>Limit access to known departments or roles that are known to require access to the personal information to undertake their functions, until a full assessment of roles can be completed.</t>
  </si>
  <si>
    <t>Undertake a audit of personal information held for the purpose of library membership registration, and confirm with members that their information is accurate and up to date.
Establish an online avenue for library members to update their information.</t>
  </si>
  <si>
    <t>Undertake training with relevant staff that provides an overview of council obligations in regards to:
 - QPP 12 obligations, to allow a person to access their own information
 - QPP 6 obligations, that outlines when personal information can be disclosed to other people and agencies</t>
  </si>
  <si>
    <t>Implement processes to ensure access restrictions are considered an implemented prior to project execution or the collection or personal information for a particular purpose.</t>
  </si>
  <si>
    <t>Implement an internal process for the whole of Council to ensure the quality of personal information held by Council</t>
  </si>
  <si>
    <r>
      <t xml:space="preserve">Establish and implement internal council policies and procedures to deal with requests to access CCTV footage, that incorporate requirements of the IP Act and the </t>
    </r>
    <r>
      <rPr>
        <i/>
        <sz val="10"/>
        <color theme="1"/>
        <rFont val="Arial"/>
        <family val="2"/>
      </rPr>
      <t>Right to Information Act 2009</t>
    </r>
    <r>
      <rPr>
        <sz val="10"/>
        <color theme="1"/>
        <rFont val="Arial"/>
        <family val="2"/>
      </rPr>
      <t>.
Implement training and ensure that relevant staff understand council privacy obligations when providing access to CCTV footage.  Training should incorporate requirements of implemented policies and procedures.</t>
    </r>
  </si>
  <si>
    <t>Determination and documentation of roles that require access to the information to undertake their roles</t>
  </si>
  <si>
    <t>An online avenue has been established to allow library members to update their information online</t>
  </si>
  <si>
    <t>Nil</t>
  </si>
  <si>
    <t>Chief Information Officer</t>
  </si>
  <si>
    <t>Information Management Officer</t>
  </si>
  <si>
    <t>References and source documents for Privacy Risk Register</t>
  </si>
  <si>
    <t>This worksheet provides a list of the publicly available documents that relate to this Privacy Risk Register template</t>
  </si>
  <si>
    <t>Legislation</t>
  </si>
  <si>
    <t>Information Privacy and Other Legislation Amendment Act 2023</t>
  </si>
  <si>
    <t>Information Privacy Act 2009</t>
  </si>
  <si>
    <t>Right to Information Act 2009</t>
  </si>
  <si>
    <t>Resources</t>
  </si>
  <si>
    <t>Office of the Information Commissioner IPOLA website</t>
  </si>
  <si>
    <t>Document Control Table</t>
  </si>
  <si>
    <t>Version</t>
  </si>
  <si>
    <t>Changes</t>
  </si>
  <si>
    <t>Initial release</t>
  </si>
  <si>
    <t>Revised for IPOLA changes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</si>
</sst>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C09]d\ mmmm\ yyyy;@"/>
  </numFmts>
  <fonts count="24" x14ac:knownFonts="1">
    <font>
      <sz val="12"/>
      <color theme="1"/>
      <name val="Calibri"/>
      <family val="2"/>
      <scheme val="minor"/>
    </font>
    <font>
      <sz val="12"/>
      <color theme="1"/>
      <name val="Arial"/>
      <family val="2"/>
    </font>
    <font>
      <i/>
      <sz val="12"/>
      <color rgb="FF0070C0"/>
      <name val="Arial"/>
      <family val="2"/>
    </font>
    <font>
      <b/>
      <sz val="12"/>
      <color theme="1"/>
      <name val="Arial"/>
      <family val="2"/>
    </font>
    <font>
      <sz val="10"/>
      <color theme="1"/>
      <name val="Arial"/>
      <family val="2"/>
    </font>
    <font>
      <b/>
      <sz val="10"/>
      <color theme="1"/>
      <name val="Arial"/>
      <family val="2"/>
    </font>
    <font>
      <i/>
      <sz val="10"/>
      <color theme="1"/>
      <name val="Arial"/>
      <family val="2"/>
    </font>
    <font>
      <u/>
      <sz val="12"/>
      <color theme="10"/>
      <name val="Calibri"/>
      <family val="2"/>
      <scheme val="minor"/>
    </font>
    <font>
      <sz val="10"/>
      <name val="Arial"/>
      <family val="2"/>
    </font>
    <font>
      <sz val="11"/>
      <color theme="1"/>
      <name val="Arial"/>
      <family val="2"/>
    </font>
    <font>
      <i/>
      <sz val="11"/>
      <color rgb="FF0070C0"/>
      <name val="Arial"/>
      <family val="2"/>
    </font>
    <font>
      <b/>
      <sz val="11"/>
      <color theme="1"/>
      <name val="Arial"/>
      <family val="2"/>
    </font>
    <font>
      <sz val="8"/>
      <name val="Calibri"/>
      <family val="2"/>
      <scheme val="minor"/>
    </font>
    <font>
      <u/>
      <sz val="10"/>
      <color theme="1"/>
      <name val="Arial"/>
      <family val="2"/>
    </font>
    <font>
      <b/>
      <sz val="10"/>
      <color rgb="FF4E8F00"/>
      <name val="Arial"/>
      <family val="2"/>
    </font>
    <font>
      <b/>
      <sz val="10"/>
      <color rgb="FF00B050"/>
      <name val="Arial"/>
      <family val="2"/>
    </font>
    <font>
      <b/>
      <sz val="10"/>
      <color rgb="FFFF0000"/>
      <name val="Arial"/>
      <family val="2"/>
    </font>
    <font>
      <b/>
      <sz val="10"/>
      <color rgb="FFFF6635"/>
      <name val="Arial"/>
      <family val="2"/>
    </font>
    <font>
      <b/>
      <sz val="10"/>
      <color rgb="FFFFC307"/>
      <name val="Arial"/>
      <family val="2"/>
    </font>
    <font>
      <b/>
      <sz val="10"/>
      <name val="Arial"/>
      <family val="2"/>
    </font>
    <font>
      <b/>
      <u/>
      <sz val="10"/>
      <color theme="1"/>
      <name val="Arial"/>
      <family val="2"/>
    </font>
    <font>
      <b/>
      <u/>
      <sz val="12"/>
      <color theme="1"/>
      <name val="Arial"/>
      <family val="2"/>
    </font>
    <font>
      <sz val="10"/>
      <color rgb="FFFF0000"/>
      <name val="Arial"/>
      <family val="2"/>
    </font>
    <font>
      <u/>
      <sz val="10"/>
      <color theme="10"/>
      <name val="Arial"/>
      <family val="2"/>
    </font>
  </fonts>
  <fills count="10">
    <fill>
      <patternFill patternType="none"/>
    </fill>
    <fill>
      <patternFill patternType="gray125"/>
    </fill>
    <fill>
      <patternFill patternType="solid">
        <fgColor rgb="FFC1F2C2"/>
        <bgColor indexed="64"/>
      </patternFill>
    </fill>
    <fill>
      <patternFill patternType="solid">
        <fgColor rgb="FFFFFDA9"/>
        <bgColor indexed="64"/>
      </patternFill>
    </fill>
    <fill>
      <patternFill patternType="solid">
        <fgColor rgb="FFFFFFFF"/>
        <bgColor indexed="64"/>
      </patternFill>
    </fill>
    <fill>
      <patternFill patternType="solid">
        <fgColor rgb="FFCCFFFF"/>
        <bgColor indexed="64"/>
      </patternFill>
    </fill>
    <fill>
      <patternFill patternType="solid">
        <fgColor rgb="FF99CCFF"/>
        <bgColor indexed="64"/>
      </patternFill>
    </fill>
    <fill>
      <patternFill patternType="solid">
        <fgColor rgb="FFEDC123"/>
        <bgColor indexed="64"/>
      </patternFill>
    </fill>
    <fill>
      <patternFill patternType="solid">
        <fgColor rgb="FFEDD235"/>
        <bgColor indexed="64"/>
      </patternFill>
    </fill>
    <fill>
      <patternFill patternType="solid">
        <fgColor theme="0" tint="-4.9989318521683403E-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7" fillId="0" borderId="0" applyNumberFormat="0" applyFill="0" applyBorder="0" applyAlignment="0" applyProtection="0"/>
  </cellStyleXfs>
  <cellXfs count="174">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center" vertical="center"/>
    </xf>
    <xf numFmtId="0" fontId="4" fillId="2" borderId="4" xfId="0" applyFont="1" applyFill="1" applyBorder="1"/>
    <xf numFmtId="0" fontId="4" fillId="2" borderId="0" xfId="0" applyFont="1" applyFill="1"/>
    <xf numFmtId="0" fontId="4" fillId="2" borderId="5" xfId="0" applyFont="1" applyFill="1" applyBorder="1"/>
    <xf numFmtId="0" fontId="4" fillId="2" borderId="8"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4"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0" xfId="0" applyFont="1"/>
    <xf numFmtId="0" fontId="10" fillId="0" borderId="0" xfId="0" applyFont="1"/>
    <xf numFmtId="0" fontId="11" fillId="0" borderId="0" xfId="0" applyFont="1" applyAlignment="1">
      <alignment horizontal="left"/>
    </xf>
    <xf numFmtId="0" fontId="3" fillId="0" borderId="0" xfId="0" applyFont="1"/>
    <xf numFmtId="0" fontId="4" fillId="2" borderId="8" xfId="0" applyFont="1" applyFill="1" applyBorder="1" applyAlignment="1">
      <alignment horizontal="left" vertical="center"/>
    </xf>
    <xf numFmtId="0" fontId="5" fillId="2" borderId="1" xfId="0" applyFont="1" applyFill="1" applyBorder="1"/>
    <xf numFmtId="0" fontId="4" fillId="2" borderId="3" xfId="0" applyFont="1" applyFill="1" applyBorder="1"/>
    <xf numFmtId="0" fontId="5" fillId="0" borderId="1" xfId="0" applyFont="1" applyBorder="1"/>
    <xf numFmtId="0" fontId="4" fillId="0" borderId="4" xfId="0" applyFont="1" applyBorder="1"/>
    <xf numFmtId="0" fontId="7" fillId="0" borderId="0" xfId="1"/>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164" fontId="4" fillId="2" borderId="6" xfId="0" applyNumberFormat="1" applyFont="1" applyFill="1" applyBorder="1" applyAlignment="1">
      <alignment horizontal="center"/>
    </xf>
    <xf numFmtId="0" fontId="4" fillId="0" borderId="0" xfId="0" applyFont="1" applyAlignment="1">
      <alignment horizontal="center"/>
    </xf>
    <xf numFmtId="0" fontId="11" fillId="0" borderId="0" xfId="0" applyFont="1"/>
    <xf numFmtId="0" fontId="11" fillId="3" borderId="0" xfId="0" applyFont="1" applyFill="1"/>
    <xf numFmtId="0" fontId="5" fillId="6" borderId="9" xfId="0" applyFont="1" applyFill="1" applyBorder="1" applyAlignment="1">
      <alignment horizontal="center" vertical="center"/>
    </xf>
    <xf numFmtId="0" fontId="5" fillId="5"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4" fillId="5" borderId="9"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0" borderId="0" xfId="0" applyFont="1" applyAlignment="1">
      <alignment horizontal="left" vertical="top" wrapText="1"/>
    </xf>
    <xf numFmtId="0" fontId="5" fillId="6" borderId="9" xfId="0" applyFont="1" applyFill="1" applyBorder="1" applyAlignment="1">
      <alignment horizontal="center" vertical="center" textRotation="90" wrapText="1"/>
    </xf>
    <xf numFmtId="0" fontId="4" fillId="4" borderId="9" xfId="0" applyFont="1" applyFill="1" applyBorder="1" applyAlignment="1">
      <alignment horizontal="left" vertical="top" wrapText="1"/>
    </xf>
    <xf numFmtId="165" fontId="5" fillId="3" borderId="9" xfId="0" applyNumberFormat="1" applyFont="1" applyFill="1" applyBorder="1" applyAlignment="1">
      <alignment horizontal="left" vertical="top" wrapText="1"/>
    </xf>
    <xf numFmtId="0" fontId="5" fillId="0" borderId="0" xfId="0" applyFont="1" applyAlignment="1">
      <alignment horizontal="center" vertical="center"/>
    </xf>
    <xf numFmtId="165" fontId="5" fillId="0" borderId="0" xfId="0" applyNumberFormat="1" applyFont="1" applyAlignment="1">
      <alignment horizontal="left" vertical="top" wrapText="1"/>
    </xf>
    <xf numFmtId="0" fontId="4" fillId="0" borderId="7" xfId="0" applyFont="1" applyBorder="1"/>
    <xf numFmtId="0" fontId="3" fillId="0" borderId="0" xfId="0" applyFont="1" applyAlignment="1">
      <alignment horizontal="left"/>
    </xf>
    <xf numFmtId="0" fontId="15" fillId="2" borderId="9" xfId="0" applyFont="1" applyFill="1" applyBorder="1" applyAlignment="1">
      <alignment horizontal="center" vertical="center"/>
    </xf>
    <xf numFmtId="0" fontId="18" fillId="2" borderId="9" xfId="0" applyFont="1" applyFill="1" applyBorder="1" applyAlignment="1">
      <alignment horizontal="center" vertical="center"/>
    </xf>
    <xf numFmtId="0" fontId="17" fillId="2" borderId="9" xfId="0" applyFont="1" applyFill="1" applyBorder="1" applyAlignment="1">
      <alignment horizontal="center" vertical="center"/>
    </xf>
    <xf numFmtId="0" fontId="16" fillId="2"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0" applyFont="1" applyFill="1" applyBorder="1" applyAlignment="1">
      <alignment horizontal="left" vertical="center"/>
    </xf>
    <xf numFmtId="0" fontId="14" fillId="2" borderId="9" xfId="0" applyFont="1" applyFill="1" applyBorder="1" applyAlignment="1">
      <alignment horizontal="center" vertical="center"/>
    </xf>
    <xf numFmtId="0" fontId="15" fillId="5" borderId="9" xfId="0" applyFont="1" applyFill="1" applyBorder="1" applyAlignment="1">
      <alignment horizontal="center" vertical="center"/>
    </xf>
    <xf numFmtId="0" fontId="14" fillId="5" borderId="9" xfId="0" applyFont="1" applyFill="1" applyBorder="1" applyAlignment="1">
      <alignment horizontal="center" vertical="center"/>
    </xf>
    <xf numFmtId="0" fontId="17" fillId="5" borderId="9" xfId="0" applyFont="1" applyFill="1" applyBorder="1" applyAlignment="1">
      <alignment horizontal="center" vertical="center"/>
    </xf>
    <xf numFmtId="0" fontId="16" fillId="5" borderId="9" xfId="0" applyFont="1" applyFill="1" applyBorder="1" applyAlignment="1">
      <alignment horizontal="center" vertical="center"/>
    </xf>
    <xf numFmtId="0" fontId="4" fillId="2" borderId="5"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5" fillId="6" borderId="9" xfId="0" applyFont="1" applyFill="1" applyBorder="1" applyAlignment="1">
      <alignment horizontal="center" vertical="center" wrapText="1"/>
    </xf>
    <xf numFmtId="0" fontId="18" fillId="5" borderId="13" xfId="0" applyFont="1" applyFill="1" applyBorder="1" applyAlignment="1">
      <alignment horizontal="center" vertical="center"/>
    </xf>
    <xf numFmtId="0" fontId="19" fillId="6" borderId="13" xfId="0" applyFont="1" applyFill="1" applyBorder="1" applyAlignment="1">
      <alignment vertical="center"/>
    </xf>
    <xf numFmtId="0" fontId="19" fillId="6" borderId="15" xfId="0" applyFont="1" applyFill="1" applyBorder="1" applyAlignment="1">
      <alignment vertical="center"/>
    </xf>
    <xf numFmtId="0" fontId="4" fillId="2" borderId="15" xfId="0" applyFont="1" applyFill="1" applyBorder="1" applyAlignment="1">
      <alignment vertical="center" wrapText="1"/>
    </xf>
    <xf numFmtId="0" fontId="4" fillId="2" borderId="13" xfId="0" applyFont="1" applyFill="1" applyBorder="1" applyAlignment="1">
      <alignment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6" borderId="14" xfId="0" applyFont="1" applyFill="1" applyBorder="1"/>
    <xf numFmtId="0" fontId="4" fillId="2" borderId="14" xfId="0" applyFont="1" applyFill="1" applyBorder="1"/>
    <xf numFmtId="0" fontId="3" fillId="2" borderId="0" xfId="0" applyFont="1" applyFill="1" applyAlignment="1">
      <alignmen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Alignment="1">
      <alignment vertical="top"/>
    </xf>
    <xf numFmtId="0" fontId="4" fillId="8" borderId="4" xfId="0" applyFont="1" applyFill="1" applyBorder="1" applyAlignment="1">
      <alignment horizontal="center" vertical="center"/>
    </xf>
    <xf numFmtId="0" fontId="4" fillId="8" borderId="9" xfId="0" applyFont="1" applyFill="1" applyBorder="1" applyAlignment="1">
      <alignment horizontal="left" vertical="top" wrapText="1"/>
    </xf>
    <xf numFmtId="0" fontId="5" fillId="8" borderId="9" xfId="0" applyFont="1" applyFill="1" applyBorder="1" applyAlignment="1">
      <alignment horizontal="left" vertical="top" wrapText="1"/>
    </xf>
    <xf numFmtId="165" fontId="5" fillId="8" borderId="9" xfId="0" applyNumberFormat="1"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6" fillId="2" borderId="19" xfId="0" applyFont="1" applyFill="1" applyBorder="1" applyAlignment="1">
      <alignment horizontal="left" vertical="top" wrapText="1"/>
    </xf>
    <xf numFmtId="0" fontId="4" fillId="2" borderId="18" xfId="0" applyFont="1" applyFill="1" applyBorder="1" applyAlignment="1" applyProtection="1">
      <alignment vertical="top"/>
      <protection locked="0"/>
    </xf>
    <xf numFmtId="0" fontId="4" fillId="2" borderId="19" xfId="0" applyFont="1" applyFill="1" applyBorder="1" applyAlignment="1" applyProtection="1">
      <alignment vertical="top" wrapText="1"/>
      <protection locked="0"/>
    </xf>
    <xf numFmtId="0" fontId="8" fillId="2" borderId="19"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8" fillId="2" borderId="20"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22" fillId="2" borderId="4" xfId="0" applyFont="1" applyFill="1" applyBorder="1"/>
    <xf numFmtId="0" fontId="22" fillId="2" borderId="0" xfId="0" applyFont="1" applyFill="1"/>
    <xf numFmtId="0" fontId="22" fillId="2" borderId="5" xfId="0" applyFont="1" applyFill="1" applyBorder="1"/>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1" xfId="0" applyFont="1" applyFill="1" applyBorder="1" applyAlignment="1">
      <alignment horizontal="left"/>
    </xf>
    <xf numFmtId="0" fontId="5" fillId="2" borderId="3" xfId="0" applyFont="1" applyFill="1" applyBorder="1" applyAlignment="1">
      <alignment horizontal="left"/>
    </xf>
    <xf numFmtId="0" fontId="23" fillId="2" borderId="5" xfId="1" applyFont="1" applyFill="1" applyBorder="1"/>
    <xf numFmtId="0" fontId="22" fillId="2" borderId="4" xfId="0" applyFont="1" applyFill="1" applyBorder="1" applyAlignment="1">
      <alignment vertical="center"/>
    </xf>
    <xf numFmtId="0" fontId="22" fillId="2" borderId="4" xfId="0" applyFont="1" applyFill="1" applyBorder="1" applyAlignment="1">
      <alignment horizontal="center" vertical="center"/>
    </xf>
    <xf numFmtId="0" fontId="8" fillId="0" borderId="0" xfId="0" applyFont="1" applyAlignment="1">
      <alignment horizontal="left"/>
    </xf>
    <xf numFmtId="0" fontId="23" fillId="2" borderId="4" xfId="1" applyFont="1" applyFill="1" applyBorder="1" applyAlignment="1">
      <alignment vertical="center"/>
    </xf>
    <xf numFmtId="0" fontId="23" fillId="2" borderId="4" xfId="1" applyFont="1" applyFill="1" applyBorder="1" applyAlignment="1">
      <alignment horizontal="left" vertical="center"/>
    </xf>
    <xf numFmtId="0" fontId="23" fillId="2" borderId="4" xfId="1" applyFont="1" applyFill="1" applyBorder="1" applyAlignment="1">
      <alignment vertical="center" wrapText="1"/>
    </xf>
    <xf numFmtId="0" fontId="23" fillId="2" borderId="6" xfId="1" applyFont="1" applyFill="1" applyBorder="1" applyAlignment="1">
      <alignment vertical="center"/>
    </xf>
    <xf numFmtId="0" fontId="23" fillId="0" borderId="0" xfId="1" applyFont="1"/>
    <xf numFmtId="164" fontId="8" fillId="2" borderId="6" xfId="0" applyNumberFormat="1" applyFont="1" applyFill="1" applyBorder="1" applyAlignment="1">
      <alignment horizontal="center"/>
    </xf>
    <xf numFmtId="0" fontId="8" fillId="2" borderId="8" xfId="0" applyFont="1" applyFill="1" applyBorder="1"/>
    <xf numFmtId="0" fontId="6" fillId="9" borderId="3" xfId="0" applyFont="1" applyFill="1" applyBorder="1"/>
    <xf numFmtId="0" fontId="6" fillId="9" borderId="5" xfId="0" applyFont="1" applyFill="1" applyBorder="1"/>
    <xf numFmtId="0" fontId="5" fillId="0" borderId="6" xfId="0" applyFont="1" applyBorder="1"/>
    <xf numFmtId="0" fontId="23" fillId="9" borderId="8" xfId="1" applyFont="1" applyFill="1" applyBorder="1"/>
    <xf numFmtId="0" fontId="23" fillId="2" borderId="4" xfId="1" applyFont="1" applyFill="1" applyBorder="1" applyAlignment="1">
      <alignment horizont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3" fillId="0" borderId="0" xfId="0" applyFont="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xf>
    <xf numFmtId="0" fontId="4" fillId="2" borderId="0" xfId="0" applyFont="1" applyFill="1" applyAlignment="1">
      <alignment horizontal="left"/>
    </xf>
    <xf numFmtId="0" fontId="4"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23" fillId="2" borderId="0" xfId="1" applyFont="1" applyFill="1" applyAlignment="1">
      <alignment horizontal="left"/>
    </xf>
    <xf numFmtId="0" fontId="4" fillId="2" borderId="0" xfId="0" applyFont="1" applyFill="1" applyAlignment="1">
      <alignment vertical="center" wrapText="1"/>
    </xf>
    <xf numFmtId="0" fontId="0" fillId="0" borderId="5" xfId="0" applyBorder="1" applyAlignment="1">
      <alignment wrapText="1"/>
    </xf>
    <xf numFmtId="0" fontId="8" fillId="2" borderId="6" xfId="0" applyFont="1" applyFill="1" applyBorder="1" applyAlignment="1">
      <alignment horizontal="left"/>
    </xf>
    <xf numFmtId="0" fontId="8" fillId="2" borderId="7" xfId="0" applyFont="1" applyFill="1" applyBorder="1" applyAlignment="1">
      <alignment horizontal="left"/>
    </xf>
    <xf numFmtId="0" fontId="5" fillId="6" borderId="9" xfId="0" applyFont="1" applyFill="1" applyBorder="1" applyAlignment="1">
      <alignment horizontal="center" vertical="center" textRotation="90" wrapText="1"/>
    </xf>
    <xf numFmtId="0" fontId="5" fillId="6" borderId="10" xfId="0" applyFont="1" applyFill="1" applyBorder="1" applyAlignment="1">
      <alignment horizontal="center" vertical="center" textRotation="90" wrapText="1"/>
    </xf>
    <xf numFmtId="0" fontId="5" fillId="6" borderId="11" xfId="0" applyFont="1" applyFill="1" applyBorder="1" applyAlignment="1">
      <alignment horizontal="center" vertical="center" textRotation="90" wrapText="1"/>
    </xf>
    <xf numFmtId="0" fontId="5" fillId="6" borderId="12" xfId="0" applyFont="1" applyFill="1" applyBorder="1" applyAlignment="1">
      <alignment horizontal="center" vertical="center" textRotation="90" wrapText="1"/>
    </xf>
    <xf numFmtId="0" fontId="4" fillId="2" borderId="5" xfId="0" applyFont="1" applyFill="1" applyBorder="1" applyAlignment="1">
      <alignment horizontal="left"/>
    </xf>
    <xf numFmtId="0" fontId="5" fillId="7" borderId="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5" fillId="5" borderId="9" xfId="0" applyFont="1" applyFill="1" applyBorder="1" applyAlignment="1">
      <alignment horizontal="left" vertical="center"/>
    </xf>
    <xf numFmtId="0" fontId="11" fillId="5" borderId="9" xfId="0" applyFont="1" applyFill="1" applyBorder="1" applyAlignment="1">
      <alignment horizontal="left"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4" fillId="2" borderId="4" xfId="0" applyFont="1" applyFill="1" applyBorder="1" applyAlignment="1">
      <alignment horizontal="left" wrapText="1"/>
    </xf>
    <xf numFmtId="0" fontId="4" fillId="2" borderId="0" xfId="0" applyFont="1" applyFill="1" applyAlignment="1">
      <alignment horizontal="left" wrapText="1"/>
    </xf>
    <xf numFmtId="0" fontId="4" fillId="2" borderId="5" xfId="0" applyFont="1" applyFill="1" applyBorder="1" applyAlignment="1">
      <alignment horizontal="left" wrapText="1"/>
    </xf>
    <xf numFmtId="0" fontId="5" fillId="2" borderId="4" xfId="0" applyFont="1" applyFill="1" applyBorder="1" applyAlignment="1">
      <alignment horizontal="left"/>
    </xf>
    <xf numFmtId="0" fontId="5" fillId="2" borderId="0" xfId="0" applyFont="1" applyFill="1" applyAlignment="1">
      <alignment horizontal="left"/>
    </xf>
    <xf numFmtId="0" fontId="5" fillId="2" borderId="5" xfId="0" applyFont="1" applyFill="1" applyBorder="1" applyAlignment="1">
      <alignment horizontal="left"/>
    </xf>
    <xf numFmtId="0" fontId="4" fillId="3" borderId="9" xfId="0" applyFont="1" applyFill="1" applyBorder="1" applyAlignment="1">
      <alignment horizontal="left" vertical="center"/>
    </xf>
    <xf numFmtId="166" fontId="4" fillId="3" borderId="9" xfId="0" applyNumberFormat="1" applyFont="1" applyFill="1" applyBorder="1" applyAlignment="1">
      <alignment horizontal="left" vertic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5" fillId="6" borderId="9" xfId="0" applyFont="1" applyFill="1" applyBorder="1" applyAlignment="1">
      <alignment horizontal="center" vertical="center"/>
    </xf>
    <xf numFmtId="165" fontId="5" fillId="3" borderId="13" xfId="0" applyNumberFormat="1" applyFont="1" applyFill="1" applyBorder="1" applyAlignment="1">
      <alignment horizontal="left" vertical="top" wrapText="1"/>
    </xf>
    <xf numFmtId="165" fontId="5" fillId="3" borderId="14"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DD235"/>
      <color rgb="FFEDC123"/>
      <color rgb="FFC1F2C2"/>
      <color rgb="FF99CCFF"/>
      <color rgb="FF4E8F00"/>
      <color rgb="FFCCFFFF"/>
      <color rgb="FF8CDA00"/>
      <color rgb="FFFFC307"/>
      <color rgb="FFFF6635"/>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1123950</xdr:colOff>
      <xdr:row>29</xdr:row>
      <xdr:rowOff>390525</xdr:rowOff>
    </xdr:to>
    <xdr:pic>
      <xdr:nvPicPr>
        <xdr:cNvPr id="2" name="Picture 1">
          <a:hlinkClick xmlns:r="http://schemas.openxmlformats.org/officeDocument/2006/relationships" r:id="rId1"/>
          <a:extLst>
            <a:ext uri="{FF2B5EF4-FFF2-40B4-BE49-F238E27FC236}">
              <a16:creationId xmlns:a16="http://schemas.microsoft.com/office/drawing/2014/main" id="{212960AE-F924-4070-A19F-2CE97F6345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9734550"/>
          <a:ext cx="112395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2</xdr:col>
      <xdr:colOff>5302250</xdr:colOff>
      <xdr:row>5</xdr:row>
      <xdr:rowOff>132503</xdr:rowOff>
    </xdr:to>
    <xdr:pic>
      <xdr:nvPicPr>
        <xdr:cNvPr id="2" name="Picture 1">
          <a:extLst>
            <a:ext uri="{FF2B5EF4-FFF2-40B4-BE49-F238E27FC236}">
              <a16:creationId xmlns:a16="http://schemas.microsoft.com/office/drawing/2014/main" id="{4C3619E7-E007-E042-B476-4F23ADC2E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28600"/>
          <a:ext cx="6731000" cy="792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520700</xdr:colOff>
      <xdr:row>5</xdr:row>
      <xdr:rowOff>132503</xdr:rowOff>
    </xdr:to>
    <xdr:pic>
      <xdr:nvPicPr>
        <xdr:cNvPr id="2" name="Picture 1">
          <a:extLst>
            <a:ext uri="{FF2B5EF4-FFF2-40B4-BE49-F238E27FC236}">
              <a16:creationId xmlns:a16="http://schemas.microsoft.com/office/drawing/2014/main" id="{18A76A34-34B1-D046-ABD4-8073CFE1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54000"/>
          <a:ext cx="6731000" cy="792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istration@oic.qld.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ic.qld.gov.au/training-and-events/ipol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BB93-FB68-E349-A8AE-C22800CA38C4}">
  <dimension ref="B4:D35"/>
  <sheetViews>
    <sheetView topLeftCell="A20" workbookViewId="0">
      <selection activeCell="C8" sqref="C8"/>
    </sheetView>
  </sheetViews>
  <sheetFormatPr defaultColWidth="10.875" defaultRowHeight="15" x14ac:dyDescent="0.2"/>
  <cols>
    <col min="1" max="1" width="3.125" style="1" customWidth="1"/>
    <col min="2" max="2" width="19.5" style="1" customWidth="1"/>
    <col min="3" max="3" width="52.125" style="1" customWidth="1"/>
    <col min="4" max="4" width="51.875" style="1" customWidth="1"/>
    <col min="5" max="16384" width="10.875" style="1"/>
  </cols>
  <sheetData>
    <row r="4" spans="2:4" x14ac:dyDescent="0.2">
      <c r="B4" s="2"/>
    </row>
    <row r="7" spans="2:4" ht="15.75" x14ac:dyDescent="0.25">
      <c r="B7" s="124" t="s">
        <v>0</v>
      </c>
      <c r="C7" s="124"/>
    </row>
    <row r="9" spans="2:4" s="4" customFormat="1" ht="12.75" x14ac:dyDescent="0.25">
      <c r="B9" s="125" t="s">
        <v>1</v>
      </c>
      <c r="C9" s="126"/>
      <c r="D9" s="5"/>
    </row>
    <row r="10" spans="2:4" s="4" customFormat="1" ht="12.75" x14ac:dyDescent="0.25">
      <c r="B10" s="121" t="s">
        <v>2</v>
      </c>
      <c r="C10" s="122"/>
      <c r="D10" s="123"/>
    </row>
    <row r="11" spans="2:4" s="4" customFormat="1" ht="12.75" x14ac:dyDescent="0.25">
      <c r="B11" s="6"/>
      <c r="C11" s="7"/>
      <c r="D11" s="8"/>
    </row>
    <row r="12" spans="2:4" s="4" customFormat="1" ht="26.1" customHeight="1" x14ac:dyDescent="0.25">
      <c r="B12" s="131" t="s">
        <v>3</v>
      </c>
      <c r="C12" s="127"/>
      <c r="D12" s="128"/>
    </row>
    <row r="13" spans="2:4" s="4" customFormat="1" ht="12.75" x14ac:dyDescent="0.25">
      <c r="B13" s="121"/>
      <c r="C13" s="122"/>
      <c r="D13" s="123"/>
    </row>
    <row r="14" spans="2:4" s="4" customFormat="1" ht="50.1" customHeight="1" x14ac:dyDescent="0.25">
      <c r="B14" s="131" t="s">
        <v>4</v>
      </c>
      <c r="C14" s="127"/>
      <c r="D14" s="128"/>
    </row>
    <row r="15" spans="2:4" s="4" customFormat="1" ht="41.1" customHeight="1" x14ac:dyDescent="0.25">
      <c r="B15" s="131" t="s">
        <v>5</v>
      </c>
      <c r="C15" s="127"/>
      <c r="D15" s="128"/>
    </row>
    <row r="16" spans="2:4" s="4" customFormat="1" ht="12.75" x14ac:dyDescent="0.25">
      <c r="B16" s="121"/>
      <c r="C16" s="122"/>
      <c r="D16" s="123"/>
    </row>
    <row r="17" spans="2:4" s="4" customFormat="1" ht="12.75" x14ac:dyDescent="0.25">
      <c r="B17" s="6" t="s">
        <v>6</v>
      </c>
      <c r="C17" s="7"/>
      <c r="D17" s="8"/>
    </row>
    <row r="18" spans="2:4" s="4" customFormat="1" ht="54" customHeight="1" x14ac:dyDescent="0.25">
      <c r="B18" s="14" t="s">
        <v>7</v>
      </c>
      <c r="C18" s="127" t="s">
        <v>8</v>
      </c>
      <c r="D18" s="128"/>
    </row>
    <row r="19" spans="2:4" s="4" customFormat="1" ht="36.950000000000003" customHeight="1" x14ac:dyDescent="0.25">
      <c r="B19" s="80" t="s">
        <v>9</v>
      </c>
      <c r="C19" s="127" t="s">
        <v>10</v>
      </c>
      <c r="D19" s="128"/>
    </row>
    <row r="20" spans="2:4" s="4" customFormat="1" ht="27" customHeight="1" x14ac:dyDescent="0.25">
      <c r="B20" s="17" t="s">
        <v>11</v>
      </c>
      <c r="C20" s="132" t="s">
        <v>12</v>
      </c>
      <c r="D20" s="133"/>
    </row>
    <row r="21" spans="2:4" s="4" customFormat="1" ht="12.75" x14ac:dyDescent="0.25">
      <c r="B21" s="9" t="s">
        <v>13</v>
      </c>
      <c r="C21" s="122" t="s">
        <v>14</v>
      </c>
      <c r="D21" s="123"/>
    </row>
    <row r="22" spans="2:4" s="4" customFormat="1" ht="12.75" x14ac:dyDescent="0.25">
      <c r="B22" s="15" t="s">
        <v>15</v>
      </c>
      <c r="C22" s="127" t="s">
        <v>16</v>
      </c>
      <c r="D22" s="128"/>
    </row>
    <row r="23" spans="2:4" s="4" customFormat="1" ht="12.75" x14ac:dyDescent="0.25">
      <c r="B23" s="16" t="s">
        <v>17</v>
      </c>
      <c r="C23" s="122" t="s">
        <v>18</v>
      </c>
      <c r="D23" s="123"/>
    </row>
    <row r="24" spans="2:4" s="4" customFormat="1" ht="12.75" x14ac:dyDescent="0.2">
      <c r="B24" s="120" t="s">
        <v>19</v>
      </c>
      <c r="C24" s="127" t="s">
        <v>20</v>
      </c>
      <c r="D24" s="128"/>
    </row>
    <row r="25" spans="2:4" s="3" customFormat="1" ht="12.75" x14ac:dyDescent="0.2">
      <c r="B25" s="10"/>
      <c r="C25" s="11"/>
      <c r="D25" s="12"/>
    </row>
    <row r="26" spans="2:4" s="3" customFormat="1" ht="27" customHeight="1" x14ac:dyDescent="0.2">
      <c r="B26" s="131" t="s">
        <v>21</v>
      </c>
      <c r="C26" s="127"/>
      <c r="D26" s="128"/>
    </row>
    <row r="27" spans="2:4" s="3" customFormat="1" ht="12.75" x14ac:dyDescent="0.2">
      <c r="B27" s="96"/>
      <c r="C27" s="97"/>
      <c r="D27" s="98"/>
    </row>
    <row r="28" spans="2:4" s="3" customFormat="1" ht="12.75" x14ac:dyDescent="0.2">
      <c r="B28" s="129" t="s">
        <v>22</v>
      </c>
      <c r="C28" s="130"/>
      <c r="D28" s="105" t="s">
        <v>23</v>
      </c>
    </row>
    <row r="29" spans="2:4" s="3" customFormat="1" ht="12.75" x14ac:dyDescent="0.2">
      <c r="B29" s="10"/>
      <c r="C29" s="11"/>
      <c r="D29" s="12"/>
    </row>
    <row r="30" spans="2:4" s="3" customFormat="1" ht="41.1" customHeight="1" x14ac:dyDescent="0.25">
      <c r="B30" s="106"/>
      <c r="C30" s="135" t="s">
        <v>24</v>
      </c>
      <c r="D30" s="136"/>
    </row>
    <row r="31" spans="2:4" s="3" customFormat="1" ht="51.6" customHeight="1" x14ac:dyDescent="0.25">
      <c r="B31" s="107"/>
      <c r="C31" s="135" t="s">
        <v>25</v>
      </c>
      <c r="D31" s="136"/>
    </row>
    <row r="32" spans="2:4" s="3" customFormat="1" ht="12.75" x14ac:dyDescent="0.2">
      <c r="B32" s="10"/>
      <c r="C32" s="11"/>
      <c r="D32" s="12"/>
    </row>
    <row r="33" spans="2:4" s="3" customFormat="1" ht="12.75" x14ac:dyDescent="0.2">
      <c r="B33" s="137" t="s">
        <v>26</v>
      </c>
      <c r="C33" s="138"/>
      <c r="D33" s="13"/>
    </row>
    <row r="34" spans="2:4" s="3" customFormat="1" ht="12.75" x14ac:dyDescent="0.2">
      <c r="B34" s="108"/>
      <c r="C34" s="108"/>
    </row>
    <row r="35" spans="2:4" s="3" customFormat="1" ht="12.75" x14ac:dyDescent="0.2">
      <c r="B35" s="134" t="s">
        <v>27</v>
      </c>
      <c r="C35" s="134"/>
      <c r="D35" s="31"/>
    </row>
  </sheetData>
  <mergeCells count="21">
    <mergeCell ref="B35:C35"/>
    <mergeCell ref="B26:D26"/>
    <mergeCell ref="C22:D22"/>
    <mergeCell ref="C23:D23"/>
    <mergeCell ref="C30:D30"/>
    <mergeCell ref="C31:D31"/>
    <mergeCell ref="B33:C33"/>
    <mergeCell ref="B13:D13"/>
    <mergeCell ref="B7:C7"/>
    <mergeCell ref="B9:C9"/>
    <mergeCell ref="C24:D24"/>
    <mergeCell ref="B28:C28"/>
    <mergeCell ref="B10:D10"/>
    <mergeCell ref="B12:D12"/>
    <mergeCell ref="B14:D14"/>
    <mergeCell ref="B15:D15"/>
    <mergeCell ref="B16:D16"/>
    <mergeCell ref="C18:D18"/>
    <mergeCell ref="C20:D20"/>
    <mergeCell ref="C21:D21"/>
    <mergeCell ref="C19:D19"/>
  </mergeCells>
  <hyperlinks>
    <hyperlink ref="B35:C35" location="'Privacy Risk Register'!A1" display="Click here to move to the start of the privacy risk register template" xr:uid="{BDCDD737-7A3B-F54F-936C-3AEFAD68CB54}"/>
    <hyperlink ref="D28" r:id="rId1" xr:uid="{5EB23809-FB62-4252-B95E-B84A42A3BD34}"/>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A917-22BE-5249-A92C-AEE850095603}">
  <dimension ref="B4:C17"/>
  <sheetViews>
    <sheetView workbookViewId="0">
      <selection activeCell="E16" sqref="E16"/>
    </sheetView>
  </sheetViews>
  <sheetFormatPr defaultColWidth="10.875" defaultRowHeight="14.25" x14ac:dyDescent="0.2"/>
  <cols>
    <col min="1" max="1" width="3.125" style="18" customWidth="1"/>
    <col min="2" max="2" width="21" style="18" customWidth="1"/>
    <col min="3" max="3" width="83.125" style="18" customWidth="1"/>
    <col min="4" max="16384" width="10.875" style="18"/>
  </cols>
  <sheetData>
    <row r="4" spans="2:3" x14ac:dyDescent="0.2">
      <c r="B4" s="19"/>
    </row>
    <row r="7" spans="2:3" ht="15.75" x14ac:dyDescent="0.25">
      <c r="B7" s="48" t="s">
        <v>28</v>
      </c>
    </row>
    <row r="8" spans="2:3" ht="15" x14ac:dyDescent="0.25">
      <c r="B8" s="20"/>
    </row>
    <row r="9" spans="2:3" s="3" customFormat="1" ht="21" customHeight="1" x14ac:dyDescent="0.2">
      <c r="B9" s="77" t="s">
        <v>29</v>
      </c>
      <c r="C9" s="78" t="s">
        <v>30</v>
      </c>
    </row>
    <row r="10" spans="2:3" s="79" customFormat="1" ht="162.75" customHeight="1" x14ac:dyDescent="0.25">
      <c r="B10" s="84" t="s">
        <v>31</v>
      </c>
      <c r="C10" s="85" t="s">
        <v>32</v>
      </c>
    </row>
    <row r="11" spans="2:3" s="79" customFormat="1" ht="94.5" customHeight="1" x14ac:dyDescent="0.25">
      <c r="B11" s="86" t="s">
        <v>33</v>
      </c>
      <c r="C11" s="87" t="s">
        <v>34</v>
      </c>
    </row>
    <row r="12" spans="2:3" s="79" customFormat="1" ht="51" x14ac:dyDescent="0.25">
      <c r="B12" s="86" t="s">
        <v>35</v>
      </c>
      <c r="C12" s="88" t="s">
        <v>36</v>
      </c>
    </row>
    <row r="13" spans="2:3" s="79" customFormat="1" ht="72" customHeight="1" x14ac:dyDescent="0.25">
      <c r="B13" s="89" t="s">
        <v>37</v>
      </c>
      <c r="C13" s="90" t="s">
        <v>38</v>
      </c>
    </row>
    <row r="14" spans="2:3" s="79" customFormat="1" ht="155.1" customHeight="1" x14ac:dyDescent="0.25">
      <c r="B14" s="86" t="s">
        <v>39</v>
      </c>
      <c r="C14" s="91" t="s">
        <v>40</v>
      </c>
    </row>
    <row r="15" spans="2:3" s="79" customFormat="1" ht="33.950000000000003" customHeight="1" x14ac:dyDescent="0.25">
      <c r="B15" s="86" t="s">
        <v>41</v>
      </c>
      <c r="C15" s="90" t="s">
        <v>42</v>
      </c>
    </row>
    <row r="16" spans="2:3" s="79" customFormat="1" ht="50.25" customHeight="1" x14ac:dyDescent="0.25">
      <c r="B16" s="92" t="s">
        <v>43</v>
      </c>
      <c r="C16" s="93" t="s">
        <v>44</v>
      </c>
    </row>
    <row r="17" spans="2:3" s="79" customFormat="1" ht="257.25" customHeight="1" x14ac:dyDescent="0.25">
      <c r="B17" s="94" t="s">
        <v>45</v>
      </c>
      <c r="C17" s="95" t="s">
        <v>46</v>
      </c>
    </row>
  </sheetData>
  <sortState xmlns:xlrd2="http://schemas.microsoft.com/office/spreadsheetml/2017/richdata2" ref="B10:C17">
    <sortCondition ref="B9:B17"/>
  </sortState>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A4F3-2BF5-7444-93C0-EC3F51103863}">
  <dimension ref="B4:C28"/>
  <sheetViews>
    <sheetView workbookViewId="0">
      <selection activeCell="B31" sqref="B31"/>
    </sheetView>
  </sheetViews>
  <sheetFormatPr defaultColWidth="10.875" defaultRowHeight="14.25" x14ac:dyDescent="0.2"/>
  <cols>
    <col min="1" max="1" width="3.125" style="18" customWidth="1"/>
    <col min="2" max="2" width="18.625" style="18" customWidth="1"/>
    <col min="3" max="3" width="65.125" style="18" customWidth="1"/>
    <col min="4" max="16384" width="10.875" style="18"/>
  </cols>
  <sheetData>
    <row r="4" spans="2:3" x14ac:dyDescent="0.2">
      <c r="B4" s="19"/>
    </row>
    <row r="7" spans="2:3" ht="15.75" x14ac:dyDescent="0.25">
      <c r="B7" s="124" t="s">
        <v>47</v>
      </c>
      <c r="C7" s="124"/>
    </row>
    <row r="8" spans="2:3" ht="15" x14ac:dyDescent="0.25">
      <c r="B8" s="20"/>
      <c r="C8" s="20"/>
    </row>
    <row r="9" spans="2:3" s="3" customFormat="1" ht="12.75" x14ac:dyDescent="0.2">
      <c r="B9" s="103" t="s">
        <v>48</v>
      </c>
      <c r="C9" s="104" t="s">
        <v>49</v>
      </c>
    </row>
    <row r="10" spans="2:3" s="3" customFormat="1" ht="12.75" x14ac:dyDescent="0.2">
      <c r="B10" s="101"/>
      <c r="C10" s="102"/>
    </row>
    <row r="11" spans="2:3" s="4" customFormat="1" ht="12.75" x14ac:dyDescent="0.25">
      <c r="B11" s="109" t="s">
        <v>50</v>
      </c>
      <c r="C11" s="100" t="s">
        <v>51</v>
      </c>
    </row>
    <row r="12" spans="2:3" s="4" customFormat="1" ht="12.75" x14ac:dyDescent="0.25">
      <c r="B12" s="6"/>
      <c r="C12" s="100"/>
    </row>
    <row r="13" spans="2:3" s="4" customFormat="1" ht="12.75" x14ac:dyDescent="0.25">
      <c r="B13" s="109" t="s">
        <v>52</v>
      </c>
      <c r="C13" s="100" t="s">
        <v>53</v>
      </c>
    </row>
    <row r="14" spans="2:3" s="4" customFormat="1" ht="12.75" x14ac:dyDescent="0.25">
      <c r="B14" s="6"/>
      <c r="C14" s="100"/>
    </row>
    <row r="15" spans="2:3" s="4" customFormat="1" ht="12.75" x14ac:dyDescent="0.25">
      <c r="B15" s="110" t="s">
        <v>54</v>
      </c>
      <c r="C15" s="100" t="s">
        <v>55</v>
      </c>
    </row>
    <row r="16" spans="2:3" s="4" customFormat="1" ht="12.75" x14ac:dyDescent="0.25">
      <c r="B16" s="110"/>
      <c r="C16" s="100"/>
    </row>
    <row r="17" spans="2:3" s="4" customFormat="1" ht="25.5" x14ac:dyDescent="0.25">
      <c r="B17" s="110" t="s">
        <v>56</v>
      </c>
      <c r="C17" s="60" t="s">
        <v>57</v>
      </c>
    </row>
    <row r="18" spans="2:3" s="4" customFormat="1" ht="12.75" x14ac:dyDescent="0.25">
      <c r="B18" s="110"/>
      <c r="C18" s="60"/>
    </row>
    <row r="19" spans="2:3" s="4" customFormat="1" ht="12.75" x14ac:dyDescent="0.25">
      <c r="B19" s="111" t="s">
        <v>58</v>
      </c>
      <c r="C19" s="8" t="s">
        <v>59</v>
      </c>
    </row>
    <row r="20" spans="2:3" s="4" customFormat="1" ht="12.75" x14ac:dyDescent="0.25">
      <c r="B20" s="111"/>
      <c r="C20" s="8"/>
    </row>
    <row r="21" spans="2:3" s="4" customFormat="1" ht="12.75" x14ac:dyDescent="0.25">
      <c r="B21" s="111" t="s">
        <v>60</v>
      </c>
      <c r="C21" s="8" t="s">
        <v>61</v>
      </c>
    </row>
    <row r="22" spans="2:3" s="4" customFormat="1" ht="12.75" x14ac:dyDescent="0.25">
      <c r="B22" s="111"/>
      <c r="C22" s="8"/>
    </row>
    <row r="23" spans="2:3" s="4" customFormat="1" ht="29.1" customHeight="1" x14ac:dyDescent="0.25">
      <c r="B23" s="110" t="s">
        <v>62</v>
      </c>
      <c r="C23" s="99" t="s">
        <v>63</v>
      </c>
    </row>
    <row r="24" spans="2:3" s="4" customFormat="1" ht="12.75" x14ac:dyDescent="0.25">
      <c r="B24" s="110"/>
      <c r="C24" s="99"/>
    </row>
    <row r="25" spans="2:3" s="4" customFormat="1" ht="12.75" x14ac:dyDescent="0.25">
      <c r="B25" s="112" t="s">
        <v>64</v>
      </c>
      <c r="C25" s="22" t="s">
        <v>65</v>
      </c>
    </row>
    <row r="26" spans="2:3" x14ac:dyDescent="0.2">
      <c r="B26" s="3"/>
      <c r="C26" s="3"/>
    </row>
    <row r="27" spans="2:3" x14ac:dyDescent="0.2">
      <c r="B27" s="3"/>
      <c r="C27" s="3"/>
    </row>
    <row r="28" spans="2:3" x14ac:dyDescent="0.2">
      <c r="B28" s="3"/>
      <c r="C28" s="3"/>
    </row>
  </sheetData>
  <mergeCells count="1">
    <mergeCell ref="B7:C7"/>
  </mergeCells>
  <hyperlinks>
    <hyperlink ref="B11" location="Introduction!A1" display="Introduction" xr:uid="{22883AEE-135F-AF43-9F1B-E80FE4DD1A35}"/>
    <hyperlink ref="B15" location="Menu!A1" display="Menu" xr:uid="{0B4F5C64-1AC9-F84C-9D0B-1AF7207833A0}"/>
    <hyperlink ref="B23" location="References!A1" display="References" xr:uid="{22BA93A5-07E6-5346-842B-06F56301BBAC}"/>
    <hyperlink ref="B25" location="'Document Control'!A1" display="Document Control" xr:uid="{4464B3FB-FEC9-C44A-A709-1C682FFDEA03}"/>
    <hyperlink ref="B19" location="'Risk Analysis Tables'!A1" display="Risk Analysis Tables" xr:uid="{A96402B1-403B-B049-B6F8-595247338637}"/>
    <hyperlink ref="B21" location="'Example Register'!A1" display="Example Register" xr:uid="{AF47E8F2-8C6D-E54F-B002-3B7F931A2446}"/>
    <hyperlink ref="B13" location="Glossary!A1" display="Glossary" xr:uid="{C79A92E4-D984-5844-8CBB-A60164B646D0}"/>
    <hyperlink ref="B17" location="'Privacy Risk Register'!A1" display="Privacy Risk Register" xr:uid="{853FB0CD-2633-104E-9D3D-965008183636}"/>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190D-E7FA-B04B-AA31-35FD3E88FC6D}">
  <dimension ref="A1:AZ27"/>
  <sheetViews>
    <sheetView tabSelected="1" workbookViewId="0">
      <pane xSplit="2" ySplit="11" topLeftCell="C12" activePane="bottomRight" state="frozen"/>
      <selection pane="topRight" activeCell="C1" sqref="C1"/>
      <selection pane="bottomLeft" activeCell="A11" sqref="A11"/>
      <selection pane="bottomRight"/>
    </sheetView>
  </sheetViews>
  <sheetFormatPr defaultColWidth="10.875" defaultRowHeight="12.75" x14ac:dyDescent="0.2"/>
  <cols>
    <col min="1" max="1" width="5.875" style="3" customWidth="1"/>
    <col min="2" max="2" width="35.875" style="3" customWidth="1"/>
    <col min="3" max="358" width="24.875" style="3" customWidth="1"/>
    <col min="359" max="16384" width="10.875" style="3"/>
  </cols>
  <sheetData>
    <row r="1" spans="1:52" x14ac:dyDescent="0.2">
      <c r="A1" s="113" t="s">
        <v>66</v>
      </c>
    </row>
    <row r="3" spans="1:52" ht="15.75" x14ac:dyDescent="0.25">
      <c r="B3" s="21" t="s">
        <v>56</v>
      </c>
    </row>
    <row r="4" spans="1:52" ht="15" x14ac:dyDescent="0.25">
      <c r="B4" s="32" t="s">
        <v>67</v>
      </c>
      <c r="D4" s="32"/>
    </row>
    <row r="5" spans="1:52" ht="15" x14ac:dyDescent="0.25">
      <c r="B5" s="33"/>
      <c r="C5" s="32"/>
      <c r="D5" s="32"/>
      <c r="E5" s="32"/>
    </row>
    <row r="7" spans="1:52" x14ac:dyDescent="0.2">
      <c r="C7" s="34" t="s">
        <v>68</v>
      </c>
      <c r="D7" s="34" t="s">
        <v>69</v>
      </c>
      <c r="E7" s="34" t="s">
        <v>70</v>
      </c>
      <c r="F7" s="34" t="s">
        <v>71</v>
      </c>
      <c r="G7" s="34" t="s">
        <v>72</v>
      </c>
      <c r="H7" s="34" t="s">
        <v>73</v>
      </c>
      <c r="I7" s="34" t="s">
        <v>74</v>
      </c>
      <c r="J7" s="34" t="s">
        <v>75</v>
      </c>
      <c r="K7" s="34" t="s">
        <v>76</v>
      </c>
      <c r="L7" s="34" t="s">
        <v>77</v>
      </c>
      <c r="M7" s="34" t="s">
        <v>78</v>
      </c>
      <c r="N7" s="34" t="s">
        <v>79</v>
      </c>
      <c r="O7" s="34" t="s">
        <v>80</v>
      </c>
      <c r="P7" s="34" t="s">
        <v>81</v>
      </c>
      <c r="Q7" s="34" t="s">
        <v>82</v>
      </c>
      <c r="R7" s="34" t="s">
        <v>83</v>
      </c>
      <c r="S7" s="34" t="s">
        <v>84</v>
      </c>
      <c r="T7" s="34" t="s">
        <v>85</v>
      </c>
      <c r="U7" s="34" t="s">
        <v>86</v>
      </c>
      <c r="V7" s="34" t="s">
        <v>87</v>
      </c>
      <c r="W7" s="34" t="s">
        <v>88</v>
      </c>
      <c r="X7" s="34" t="s">
        <v>89</v>
      </c>
      <c r="Y7" s="34" t="s">
        <v>90</v>
      </c>
      <c r="Z7" s="34" t="s">
        <v>91</v>
      </c>
      <c r="AA7" s="34" t="s">
        <v>92</v>
      </c>
      <c r="AB7" s="34" t="s">
        <v>93</v>
      </c>
      <c r="AC7" s="34" t="s">
        <v>94</v>
      </c>
      <c r="AD7" s="34" t="s">
        <v>95</v>
      </c>
      <c r="AE7" s="34" t="s">
        <v>96</v>
      </c>
      <c r="AF7" s="34" t="s">
        <v>97</v>
      </c>
      <c r="AG7" s="34" t="s">
        <v>98</v>
      </c>
      <c r="AH7" s="34" t="s">
        <v>99</v>
      </c>
      <c r="AI7" s="34" t="s">
        <v>100</v>
      </c>
      <c r="AJ7" s="34" t="s">
        <v>101</v>
      </c>
      <c r="AK7" s="34" t="s">
        <v>102</v>
      </c>
      <c r="AL7" s="34" t="s">
        <v>103</v>
      </c>
      <c r="AM7" s="34" t="s">
        <v>104</v>
      </c>
      <c r="AN7" s="34" t="s">
        <v>105</v>
      </c>
      <c r="AO7" s="34" t="s">
        <v>106</v>
      </c>
      <c r="AP7" s="34" t="s">
        <v>107</v>
      </c>
      <c r="AQ7" s="34" t="s">
        <v>108</v>
      </c>
      <c r="AR7" s="34" t="s">
        <v>109</v>
      </c>
      <c r="AS7" s="34" t="s">
        <v>110</v>
      </c>
      <c r="AT7" s="34" t="s">
        <v>111</v>
      </c>
      <c r="AU7" s="34" t="s">
        <v>112</v>
      </c>
      <c r="AV7" s="34" t="s">
        <v>113</v>
      </c>
      <c r="AW7" s="34" t="s">
        <v>114</v>
      </c>
      <c r="AX7" s="34" t="s">
        <v>115</v>
      </c>
      <c r="AY7" s="34" t="s">
        <v>116</v>
      </c>
      <c r="AZ7" s="34" t="s">
        <v>117</v>
      </c>
    </row>
    <row r="8" spans="1:52" s="37" customFormat="1" x14ac:dyDescent="0.25">
      <c r="A8" s="139" t="s">
        <v>118</v>
      </c>
      <c r="B8" s="35" t="s">
        <v>119</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row>
    <row r="9" spans="1:52" s="37" customFormat="1" x14ac:dyDescent="0.25">
      <c r="A9" s="139"/>
      <c r="B9" s="35" t="s">
        <v>120</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row>
    <row r="10" spans="1:52" s="37" customFormat="1" x14ac:dyDescent="0.25">
      <c r="A10" s="139"/>
      <c r="B10" s="35" t="s">
        <v>121</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row>
    <row r="11" spans="1:52" s="38" customFormat="1" x14ac:dyDescent="0.25">
      <c r="A11" s="139"/>
      <c r="B11" s="35" t="s">
        <v>122</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row>
    <row r="12" spans="1:52" s="41" customFormat="1" x14ac:dyDescent="0.25">
      <c r="A12" s="140" t="s">
        <v>123</v>
      </c>
      <c r="B12" s="39" t="s">
        <v>124</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1:52" s="41" customFormat="1" ht="25.5" x14ac:dyDescent="0.25">
      <c r="A13" s="141"/>
      <c r="B13" s="39" t="s">
        <v>125</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row>
    <row r="14" spans="1:52" s="41" customFormat="1" x14ac:dyDescent="0.25">
      <c r="A14" s="141"/>
      <c r="B14" s="39" t="s">
        <v>126</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s="41" customFormat="1" ht="25.5" x14ac:dyDescent="0.25">
      <c r="A15" s="141"/>
      <c r="B15" s="39" t="s">
        <v>127</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row>
    <row r="16" spans="1:52" s="41" customFormat="1" ht="25.5" x14ac:dyDescent="0.25">
      <c r="A16" s="142"/>
      <c r="B16" s="39" t="s">
        <v>128</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52" s="41" customFormat="1" ht="27.95" customHeight="1" x14ac:dyDescent="0.25">
      <c r="A17" s="140" t="s">
        <v>129</v>
      </c>
      <c r="B17" s="39" t="s">
        <v>130</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row r="18" spans="1:52" s="41" customFormat="1" ht="25.5" x14ac:dyDescent="0.25">
      <c r="A18" s="141"/>
      <c r="B18" s="39" t="s">
        <v>131</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row>
    <row r="19" spans="1:52" s="41" customFormat="1" x14ac:dyDescent="0.25">
      <c r="A19" s="141"/>
      <c r="B19" s="39" t="s">
        <v>132</v>
      </c>
      <c r="C19" s="43" t="str">
        <f>IF(C18=0," ",VLOOKUP(C18,'Risk Analysis Tables'!$C$44:$H$49,MATCH('Privacy Risk Register'!C17,'Risk Analysis Tables'!$C$44:$H$44,0),0))</f>
        <v xml:space="preserve"> </v>
      </c>
      <c r="D19" s="43" t="str">
        <f>IF(D18=0," ",VLOOKUP(D18,'Risk Analysis Tables'!$C$44:$H$49,MATCH('Privacy Risk Register'!D17,'Risk Analysis Tables'!$C$44:$H$44,0),0))</f>
        <v xml:space="preserve"> </v>
      </c>
      <c r="E19" s="43" t="str">
        <f>IF(E18=0," ",VLOOKUP(E18,'Risk Analysis Tables'!$C$44:$H$49,MATCH('Privacy Risk Register'!E17,'Risk Analysis Tables'!$C$44:$H$44,0),0))</f>
        <v xml:space="preserve"> </v>
      </c>
      <c r="F19" s="43" t="str">
        <f>IF(F18=0," ",VLOOKUP(F18,'Risk Analysis Tables'!$C$44:$H$49,MATCH('Privacy Risk Register'!F17,'Risk Analysis Tables'!$C$44:$H$44,0),0))</f>
        <v xml:space="preserve"> </v>
      </c>
      <c r="G19" s="43" t="str">
        <f>IF(G18=0," ",VLOOKUP(G18,'Risk Analysis Tables'!$C$44:$H$49,MATCH('Privacy Risk Register'!G17,'Risk Analysis Tables'!$C$44:$H$44,0),0))</f>
        <v xml:space="preserve"> </v>
      </c>
      <c r="H19" s="43" t="str">
        <f>IF(H18=0," ",VLOOKUP(H18,'Risk Analysis Tables'!$C$44:$H$49,MATCH('Privacy Risk Register'!H17,'Risk Analysis Tables'!$C$44:$H$44,0),0))</f>
        <v xml:space="preserve"> </v>
      </c>
      <c r="I19" s="43" t="str">
        <f>IF(I18=0," ",VLOOKUP(I18,'Risk Analysis Tables'!$C$44:$H$49,MATCH('Privacy Risk Register'!I17,'Risk Analysis Tables'!$C$44:$H$44,0),0))</f>
        <v xml:space="preserve"> </v>
      </c>
      <c r="J19" s="43" t="str">
        <f>IF(J18=0," ",VLOOKUP(J18,'Risk Analysis Tables'!$C$44:$H$49,MATCH('Privacy Risk Register'!J17,'Risk Analysis Tables'!$C$44:$H$44,0),0))</f>
        <v xml:space="preserve"> </v>
      </c>
      <c r="K19" s="43" t="str">
        <f>IF(K18=0," ",VLOOKUP(K18,'Risk Analysis Tables'!$C$44:$H$49,MATCH('Privacy Risk Register'!K17,'Risk Analysis Tables'!$C$44:$H$44,0),0))</f>
        <v xml:space="preserve"> </v>
      </c>
      <c r="L19" s="43" t="str">
        <f>IF(L18=0," ",VLOOKUP(L18,'Risk Analysis Tables'!$C$44:$H$49,MATCH('Privacy Risk Register'!L17,'Risk Analysis Tables'!$C$44:$H$44,0),0))</f>
        <v xml:space="preserve"> </v>
      </c>
      <c r="M19" s="43" t="str">
        <f>IF(M18=0," ",VLOOKUP(M18,'Risk Analysis Tables'!$C$44:$H$49,MATCH('Privacy Risk Register'!M17,'Risk Analysis Tables'!$C$44:$H$44,0),0))</f>
        <v xml:space="preserve"> </v>
      </c>
      <c r="N19" s="43" t="str">
        <f>IF(N18=0," ",VLOOKUP(N18,'Risk Analysis Tables'!$C$44:$H$49,MATCH('Privacy Risk Register'!N17,'Risk Analysis Tables'!$C$44:$H$44,0),0))</f>
        <v xml:space="preserve"> </v>
      </c>
      <c r="O19" s="43" t="str">
        <f>IF(O18=0," ",VLOOKUP(O18,'Risk Analysis Tables'!$C$44:$H$49,MATCH('Privacy Risk Register'!O17,'Risk Analysis Tables'!$C$44:$H$44,0),0))</f>
        <v xml:space="preserve"> </v>
      </c>
      <c r="P19" s="43" t="str">
        <f>IF(P18=0," ",VLOOKUP(P18,'Risk Analysis Tables'!$C$44:$H$49,MATCH('Privacy Risk Register'!P17,'Risk Analysis Tables'!$C$44:$H$44,0),0))</f>
        <v xml:space="preserve"> </v>
      </c>
      <c r="Q19" s="43" t="str">
        <f>IF(Q18=0," ",VLOOKUP(Q18,'Risk Analysis Tables'!$C$44:$H$49,MATCH('Privacy Risk Register'!Q17,'Risk Analysis Tables'!$C$44:$H$44,0),0))</f>
        <v xml:space="preserve"> </v>
      </c>
      <c r="R19" s="43" t="str">
        <f>IF(R18=0," ",VLOOKUP(R18,'Risk Analysis Tables'!$C$44:$H$49,MATCH('Privacy Risk Register'!R17,'Risk Analysis Tables'!$C$44:$H$44,0),0))</f>
        <v xml:space="preserve"> </v>
      </c>
      <c r="S19" s="43" t="str">
        <f>IF(S18=0," ",VLOOKUP(S18,'Risk Analysis Tables'!$C$44:$H$49,MATCH('Privacy Risk Register'!S17,'Risk Analysis Tables'!$C$44:$H$44,0),0))</f>
        <v xml:space="preserve"> </v>
      </c>
      <c r="T19" s="43" t="str">
        <f>IF(T18=0," ",VLOOKUP(T18,'Risk Analysis Tables'!$C$44:$H$49,MATCH('Privacy Risk Register'!T17,'Risk Analysis Tables'!$C$44:$H$44,0),0))</f>
        <v xml:space="preserve"> </v>
      </c>
      <c r="U19" s="43" t="str">
        <f>IF(U18=0," ",VLOOKUP(U18,'Risk Analysis Tables'!$C$44:$H$49,MATCH('Privacy Risk Register'!U17,'Risk Analysis Tables'!$C$44:$H$44,0),0))</f>
        <v xml:space="preserve"> </v>
      </c>
      <c r="V19" s="43" t="str">
        <f>IF(V18=0," ",VLOOKUP(V18,'Risk Analysis Tables'!$C$44:$H$49,MATCH('Privacy Risk Register'!V17,'Risk Analysis Tables'!$C$44:$H$44,0),0))</f>
        <v xml:space="preserve"> </v>
      </c>
      <c r="W19" s="43" t="str">
        <f>IF(W18=0," ",VLOOKUP(W18,'Risk Analysis Tables'!$C$44:$H$49,MATCH('Privacy Risk Register'!W17,'Risk Analysis Tables'!$C$44:$H$44,0),0))</f>
        <v xml:space="preserve"> </v>
      </c>
      <c r="X19" s="43" t="str">
        <f>IF(X18=0," ",VLOOKUP(X18,'Risk Analysis Tables'!$C$44:$H$49,MATCH('Privacy Risk Register'!X17,'Risk Analysis Tables'!$C$44:$H$44,0),0))</f>
        <v xml:space="preserve"> </v>
      </c>
      <c r="Y19" s="43" t="str">
        <f>IF(Y18=0," ",VLOOKUP(Y18,'Risk Analysis Tables'!$C$44:$H$49,MATCH('Privacy Risk Register'!Y17,'Risk Analysis Tables'!$C$44:$H$44,0),0))</f>
        <v xml:space="preserve"> </v>
      </c>
      <c r="Z19" s="43" t="str">
        <f>IF(Z18=0," ",VLOOKUP(Z18,'Risk Analysis Tables'!$C$44:$H$49,MATCH('Privacy Risk Register'!Z17,'Risk Analysis Tables'!$C$44:$H$44,0),0))</f>
        <v xml:space="preserve"> </v>
      </c>
      <c r="AA19" s="43" t="str">
        <f>IF(AA18=0," ",VLOOKUP(AA18,'Risk Analysis Tables'!$C$44:$H$49,MATCH('Privacy Risk Register'!AA17,'Risk Analysis Tables'!$C$44:$H$44,0),0))</f>
        <v xml:space="preserve"> </v>
      </c>
      <c r="AB19" s="43" t="str">
        <f>IF(AB18=0," ",VLOOKUP(AB18,'Risk Analysis Tables'!$C$44:$H$49,MATCH('Privacy Risk Register'!AB17,'Risk Analysis Tables'!$C$44:$H$44,0),0))</f>
        <v xml:space="preserve"> </v>
      </c>
      <c r="AC19" s="43" t="str">
        <f>IF(AC18=0," ",VLOOKUP(AC18,'Risk Analysis Tables'!$C$44:$H$49,MATCH('Privacy Risk Register'!AC17,'Risk Analysis Tables'!$C$44:$H$44,0),0))</f>
        <v xml:space="preserve"> </v>
      </c>
      <c r="AD19" s="43" t="str">
        <f>IF(AD18=0," ",VLOOKUP(AD18,'Risk Analysis Tables'!$C$44:$H$49,MATCH('Privacy Risk Register'!AD17,'Risk Analysis Tables'!$C$44:$H$44,0),0))</f>
        <v xml:space="preserve"> </v>
      </c>
      <c r="AE19" s="43" t="str">
        <f>IF(AE18=0," ",VLOOKUP(AE18,'Risk Analysis Tables'!$C$44:$H$49,MATCH('Privacy Risk Register'!AE17,'Risk Analysis Tables'!$C$44:$H$44,0),0))</f>
        <v xml:space="preserve"> </v>
      </c>
      <c r="AF19" s="43" t="str">
        <f>IF(AF18=0," ",VLOOKUP(AF18,'Risk Analysis Tables'!$C$44:$H$49,MATCH('Privacy Risk Register'!AF17,'Risk Analysis Tables'!$C$44:$H$44,0),0))</f>
        <v xml:space="preserve"> </v>
      </c>
      <c r="AG19" s="43" t="str">
        <f>IF(AG18=0," ",VLOOKUP(AG18,'Risk Analysis Tables'!$C$44:$H$49,MATCH('Privacy Risk Register'!AG17,'Risk Analysis Tables'!$C$44:$H$44,0),0))</f>
        <v xml:space="preserve"> </v>
      </c>
      <c r="AH19" s="43" t="str">
        <f>IF(AH18=0," ",VLOOKUP(AH18,'Risk Analysis Tables'!$C$44:$H$49,MATCH('Privacy Risk Register'!AH17,'Risk Analysis Tables'!$C$44:$H$44,0),0))</f>
        <v xml:space="preserve"> </v>
      </c>
      <c r="AI19" s="43" t="str">
        <f>IF(AI18=0," ",VLOOKUP(AI18,'Risk Analysis Tables'!$C$44:$H$49,MATCH('Privacy Risk Register'!AI17,'Risk Analysis Tables'!$C$44:$H$44,0),0))</f>
        <v xml:space="preserve"> </v>
      </c>
      <c r="AJ19" s="43" t="str">
        <f>IF(AJ18=0," ",VLOOKUP(AJ18,'Risk Analysis Tables'!$C$44:$H$49,MATCH('Privacy Risk Register'!AJ17,'Risk Analysis Tables'!$C$44:$H$44,0),0))</f>
        <v xml:space="preserve"> </v>
      </c>
      <c r="AK19" s="43" t="str">
        <f>IF(AK18=0," ",VLOOKUP(AK18,'Risk Analysis Tables'!$C$44:$H$49,MATCH('Privacy Risk Register'!AK17,'Risk Analysis Tables'!$C$44:$H$44,0),0))</f>
        <v xml:space="preserve"> </v>
      </c>
      <c r="AL19" s="43" t="str">
        <f>IF(AL18=0," ",VLOOKUP(AL18,'Risk Analysis Tables'!$C$44:$H$49,MATCH('Privacy Risk Register'!AL17,'Risk Analysis Tables'!$C$44:$H$44,0),0))</f>
        <v xml:space="preserve"> </v>
      </c>
      <c r="AM19" s="43" t="str">
        <f>IF(AM18=0," ",VLOOKUP(AM18,'Risk Analysis Tables'!$C$44:$H$49,MATCH('Privacy Risk Register'!AM17,'Risk Analysis Tables'!$C$44:$H$44,0),0))</f>
        <v xml:space="preserve"> </v>
      </c>
      <c r="AN19" s="43" t="str">
        <f>IF(AN18=0," ",VLOOKUP(AN18,'Risk Analysis Tables'!$C$44:$H$49,MATCH('Privacy Risk Register'!AN17,'Risk Analysis Tables'!$C$44:$H$44,0),0))</f>
        <v xml:space="preserve"> </v>
      </c>
      <c r="AO19" s="43" t="str">
        <f>IF(AO18=0," ",VLOOKUP(AO18,'Risk Analysis Tables'!$C$44:$H$49,MATCH('Privacy Risk Register'!AO17,'Risk Analysis Tables'!$C$44:$H$44,0),0))</f>
        <v xml:space="preserve"> </v>
      </c>
      <c r="AP19" s="43" t="str">
        <f>IF(AP18=0," ",VLOOKUP(AP18,'Risk Analysis Tables'!$C$44:$H$49,MATCH('Privacy Risk Register'!AP17,'Risk Analysis Tables'!$C$44:$H$44,0),0))</f>
        <v xml:space="preserve"> </v>
      </c>
      <c r="AQ19" s="43" t="str">
        <f>IF(AQ18=0," ",VLOOKUP(AQ18,'Risk Analysis Tables'!$C$44:$H$49,MATCH('Privacy Risk Register'!AQ17,'Risk Analysis Tables'!$C$44:$H$44,0),0))</f>
        <v xml:space="preserve"> </v>
      </c>
      <c r="AR19" s="43" t="str">
        <f>IF(AR18=0," ",VLOOKUP(AR18,'Risk Analysis Tables'!$C$44:$H$49,MATCH('Privacy Risk Register'!AR17,'Risk Analysis Tables'!$C$44:$H$44,0),0))</f>
        <v xml:space="preserve"> </v>
      </c>
      <c r="AS19" s="43" t="str">
        <f>IF(AS18=0," ",VLOOKUP(AS18,'Risk Analysis Tables'!$C$44:$H$49,MATCH('Privacy Risk Register'!AS17,'Risk Analysis Tables'!$C$44:$H$44,0),0))</f>
        <v xml:space="preserve"> </v>
      </c>
      <c r="AT19" s="43" t="str">
        <f>IF(AT18=0," ",VLOOKUP(AT18,'Risk Analysis Tables'!$C$44:$H$49,MATCH('Privacy Risk Register'!AT17,'Risk Analysis Tables'!$C$44:$H$44,0),0))</f>
        <v xml:space="preserve"> </v>
      </c>
      <c r="AU19" s="43" t="str">
        <f>IF(AU18=0," ",VLOOKUP(AU18,'Risk Analysis Tables'!$C$44:$H$49,MATCH('Privacy Risk Register'!AU17,'Risk Analysis Tables'!$C$44:$H$44,0),0))</f>
        <v xml:space="preserve"> </v>
      </c>
      <c r="AV19" s="43" t="str">
        <f>IF(AV18=0," ",VLOOKUP(AV18,'Risk Analysis Tables'!$C$44:$H$49,MATCH('Privacy Risk Register'!AV17,'Risk Analysis Tables'!$C$44:$H$44,0),0))</f>
        <v xml:space="preserve"> </v>
      </c>
      <c r="AW19" s="43" t="str">
        <f>IF(AW18=0," ",VLOOKUP(AW18,'Risk Analysis Tables'!$C$44:$H$49,MATCH('Privacy Risk Register'!AW17,'Risk Analysis Tables'!$C$44:$H$44,0),0))</f>
        <v xml:space="preserve"> </v>
      </c>
      <c r="AX19" s="43" t="str">
        <f>IF(AX18=0," ",VLOOKUP(AX18,'Risk Analysis Tables'!$C$44:$H$49,MATCH('Privacy Risk Register'!AX17,'Risk Analysis Tables'!$C$44:$H$44,0),0))</f>
        <v xml:space="preserve"> </v>
      </c>
      <c r="AY19" s="43" t="str">
        <f>IF(AY18=0," ",VLOOKUP(AY18,'Risk Analysis Tables'!$C$44:$H$49,MATCH('Privacy Risk Register'!AY17,'Risk Analysis Tables'!$C$44:$H$44,0),0))</f>
        <v xml:space="preserve"> </v>
      </c>
      <c r="AZ19" s="43" t="str">
        <f>IF(AZ18=0," ",VLOOKUP(AZ18,'Risk Analysis Tables'!$C$44:$H$49,MATCH('Privacy Risk Register'!AZ17,'Risk Analysis Tables'!$C$44:$H$44,0),0))</f>
        <v xml:space="preserve"> </v>
      </c>
    </row>
    <row r="20" spans="1:52" s="41" customFormat="1" x14ac:dyDescent="0.25">
      <c r="A20" s="141"/>
      <c r="B20" s="39" t="s">
        <v>133</v>
      </c>
      <c r="C20" s="43" t="str">
        <f>IF(C19=" "," ",VLOOKUP(C19,'Risk Analysis Tables'!$C$54:$D$59,2,0))</f>
        <v xml:space="preserve"> </v>
      </c>
      <c r="D20" s="43" t="str">
        <f>IF(D19=" "," ",VLOOKUP(D19,'Risk Analysis Tables'!$C$54:$D$59,2,0))</f>
        <v xml:space="preserve"> </v>
      </c>
      <c r="E20" s="43" t="str">
        <f>IF(E19=" "," ",VLOOKUP(E19,'Risk Analysis Tables'!$C$54:$D$59,2,0))</f>
        <v xml:space="preserve"> </v>
      </c>
      <c r="F20" s="43" t="str">
        <f>IF(F19=" "," ",VLOOKUP(F19,'Risk Analysis Tables'!$C$54:$D$59,2,0))</f>
        <v xml:space="preserve"> </v>
      </c>
      <c r="G20" s="43" t="str">
        <f>IF(G19=" "," ",VLOOKUP(G19,'Risk Analysis Tables'!$C$54:$D$59,2,0))</f>
        <v xml:space="preserve"> </v>
      </c>
      <c r="H20" s="43" t="str">
        <f>IF(H19=" "," ",VLOOKUP(H19,'Risk Analysis Tables'!$C$54:$D$59,2,0))</f>
        <v xml:space="preserve"> </v>
      </c>
      <c r="I20" s="43" t="str">
        <f>IF(I19=" "," ",VLOOKUP(I19,'Risk Analysis Tables'!$C$54:$D$59,2,0))</f>
        <v xml:space="preserve"> </v>
      </c>
      <c r="J20" s="43" t="str">
        <f>IF(J19=" "," ",VLOOKUP(J19,'Risk Analysis Tables'!$C$54:$D$59,2,0))</f>
        <v xml:space="preserve"> </v>
      </c>
      <c r="K20" s="43" t="str">
        <f>IF(K19=" "," ",VLOOKUP(K19,'Risk Analysis Tables'!$C$54:$D$59,2,0))</f>
        <v xml:space="preserve"> </v>
      </c>
      <c r="L20" s="43" t="str">
        <f>IF(L19=" "," ",VLOOKUP(L19,'Risk Analysis Tables'!$C$54:$D$59,2,0))</f>
        <v xml:space="preserve"> </v>
      </c>
      <c r="M20" s="43" t="str">
        <f>IF(M19=" "," ",VLOOKUP(M19,'Risk Analysis Tables'!$C$54:$D$59,2,0))</f>
        <v xml:space="preserve"> </v>
      </c>
      <c r="N20" s="43" t="str">
        <f>IF(N19=" "," ",VLOOKUP(N19,'Risk Analysis Tables'!$C$54:$D$59,2,0))</f>
        <v xml:space="preserve"> </v>
      </c>
      <c r="O20" s="43" t="str">
        <f>IF(O19=" "," ",VLOOKUP(O19,'Risk Analysis Tables'!$C$54:$D$59,2,0))</f>
        <v xml:space="preserve"> </v>
      </c>
      <c r="P20" s="43" t="str">
        <f>IF(P19=" "," ",VLOOKUP(P19,'Risk Analysis Tables'!$C$54:$D$59,2,0))</f>
        <v xml:space="preserve"> </v>
      </c>
      <c r="Q20" s="43" t="str">
        <f>IF(Q19=" "," ",VLOOKUP(Q19,'Risk Analysis Tables'!$C$54:$D$59,2,0))</f>
        <v xml:space="preserve"> </v>
      </c>
      <c r="R20" s="43" t="str">
        <f>IF(R19=" "," ",VLOOKUP(R19,'Risk Analysis Tables'!$C$54:$D$59,2,0))</f>
        <v xml:space="preserve"> </v>
      </c>
      <c r="S20" s="43" t="str">
        <f>IF(S19=" "," ",VLOOKUP(S19,'Risk Analysis Tables'!$C$54:$D$59,2,0))</f>
        <v xml:space="preserve"> </v>
      </c>
      <c r="T20" s="43" t="str">
        <f>IF(T19=" "," ",VLOOKUP(T19,'Risk Analysis Tables'!$C$54:$D$59,2,0))</f>
        <v xml:space="preserve"> </v>
      </c>
      <c r="U20" s="43" t="str">
        <f>IF(U19=" "," ",VLOOKUP(U19,'Risk Analysis Tables'!$C$54:$D$59,2,0))</f>
        <v xml:space="preserve"> </v>
      </c>
      <c r="V20" s="43" t="str">
        <f>IF(V19=" "," ",VLOOKUP(V19,'Risk Analysis Tables'!$C$54:$D$59,2,0))</f>
        <v xml:space="preserve"> </v>
      </c>
      <c r="W20" s="43" t="str">
        <f>IF(W19=" "," ",VLOOKUP(W19,'Risk Analysis Tables'!$C$54:$D$59,2,0))</f>
        <v xml:space="preserve"> </v>
      </c>
      <c r="X20" s="43" t="str">
        <f>IF(X19=" "," ",VLOOKUP(X19,'Risk Analysis Tables'!$C$54:$D$59,2,0))</f>
        <v xml:space="preserve"> </v>
      </c>
      <c r="Y20" s="43" t="str">
        <f>IF(Y19=" "," ",VLOOKUP(Y19,'Risk Analysis Tables'!$C$54:$D$59,2,0))</f>
        <v xml:space="preserve"> </v>
      </c>
      <c r="Z20" s="43" t="str">
        <f>IF(Z19=" "," ",VLOOKUP(Z19,'Risk Analysis Tables'!$C$54:$D$59,2,0))</f>
        <v xml:space="preserve"> </v>
      </c>
      <c r="AA20" s="43" t="str">
        <f>IF(AA19=" "," ",VLOOKUP(AA19,'Risk Analysis Tables'!$C$54:$D$59,2,0))</f>
        <v xml:space="preserve"> </v>
      </c>
      <c r="AB20" s="43" t="str">
        <f>IF(AB19=" "," ",VLOOKUP(AB19,'Risk Analysis Tables'!$C$54:$D$59,2,0))</f>
        <v xml:space="preserve"> </v>
      </c>
      <c r="AC20" s="43" t="str">
        <f>IF(AC19=" "," ",VLOOKUP(AC19,'Risk Analysis Tables'!$C$54:$D$59,2,0))</f>
        <v xml:space="preserve"> </v>
      </c>
      <c r="AD20" s="43" t="str">
        <f>IF(AD19=" "," ",VLOOKUP(AD19,'Risk Analysis Tables'!$C$54:$D$59,2,0))</f>
        <v xml:space="preserve"> </v>
      </c>
      <c r="AE20" s="43" t="str">
        <f>IF(AE19=" "," ",VLOOKUP(AE19,'Risk Analysis Tables'!$C$54:$D$59,2,0))</f>
        <v xml:space="preserve"> </v>
      </c>
      <c r="AF20" s="43" t="str">
        <f>IF(AF19=" "," ",VLOOKUP(AF19,'Risk Analysis Tables'!$C$54:$D$59,2,0))</f>
        <v xml:space="preserve"> </v>
      </c>
      <c r="AG20" s="43" t="str">
        <f>IF(AG19=" "," ",VLOOKUP(AG19,'Risk Analysis Tables'!$C$54:$D$59,2,0))</f>
        <v xml:space="preserve"> </v>
      </c>
      <c r="AH20" s="43" t="str">
        <f>IF(AH19=" "," ",VLOOKUP(AH19,'Risk Analysis Tables'!$C$54:$D$59,2,0))</f>
        <v xml:space="preserve"> </v>
      </c>
      <c r="AI20" s="43" t="str">
        <f>IF(AI19=" "," ",VLOOKUP(AI19,'Risk Analysis Tables'!$C$54:$D$59,2,0))</f>
        <v xml:space="preserve"> </v>
      </c>
      <c r="AJ20" s="43" t="str">
        <f>IF(AJ19=" "," ",VLOOKUP(AJ19,'Risk Analysis Tables'!$C$54:$D$59,2,0))</f>
        <v xml:space="preserve"> </v>
      </c>
      <c r="AK20" s="43" t="str">
        <f>IF(AK19=" "," ",VLOOKUP(AK19,'Risk Analysis Tables'!$C$54:$D$59,2,0))</f>
        <v xml:space="preserve"> </v>
      </c>
      <c r="AL20" s="43" t="str">
        <f>IF(AL19=" "," ",VLOOKUP(AL19,'Risk Analysis Tables'!$C$54:$D$59,2,0))</f>
        <v xml:space="preserve"> </v>
      </c>
      <c r="AM20" s="43" t="str">
        <f>IF(AM19=" "," ",VLOOKUP(AM19,'Risk Analysis Tables'!$C$54:$D$59,2,0))</f>
        <v xml:space="preserve"> </v>
      </c>
      <c r="AN20" s="43" t="str">
        <f>IF(AN19=" "," ",VLOOKUP(AN19,'Risk Analysis Tables'!$C$54:$D$59,2,0))</f>
        <v xml:space="preserve"> </v>
      </c>
      <c r="AO20" s="43" t="str">
        <f>IF(AO19=" "," ",VLOOKUP(AO19,'Risk Analysis Tables'!$C$54:$D$59,2,0))</f>
        <v xml:space="preserve"> </v>
      </c>
      <c r="AP20" s="43" t="str">
        <f>IF(AP19=" "," ",VLOOKUP(AP19,'Risk Analysis Tables'!$C$54:$D$59,2,0))</f>
        <v xml:space="preserve"> </v>
      </c>
      <c r="AQ20" s="43" t="str">
        <f>IF(AQ19=" "," ",VLOOKUP(AQ19,'Risk Analysis Tables'!$C$54:$D$59,2,0))</f>
        <v xml:space="preserve"> </v>
      </c>
      <c r="AR20" s="43" t="str">
        <f>IF(AR19=" "," ",VLOOKUP(AR19,'Risk Analysis Tables'!$C$54:$D$59,2,0))</f>
        <v xml:space="preserve"> </v>
      </c>
      <c r="AS20" s="43" t="str">
        <f>IF(AS19=" "," ",VLOOKUP(AS19,'Risk Analysis Tables'!$C$54:$D$59,2,0))</f>
        <v xml:space="preserve"> </v>
      </c>
      <c r="AT20" s="43" t="str">
        <f>IF(AT19=" "," ",VLOOKUP(AT19,'Risk Analysis Tables'!$C$54:$D$59,2,0))</f>
        <v xml:space="preserve"> </v>
      </c>
      <c r="AU20" s="43" t="str">
        <f>IF(AU19=" "," ",VLOOKUP(AU19,'Risk Analysis Tables'!$C$54:$D$59,2,0))</f>
        <v xml:space="preserve"> </v>
      </c>
      <c r="AV20" s="43" t="str">
        <f>IF(AV19=" "," ",VLOOKUP(AV19,'Risk Analysis Tables'!$C$54:$D$59,2,0))</f>
        <v xml:space="preserve"> </v>
      </c>
      <c r="AW20" s="43" t="str">
        <f>IF(AW19=" "," ",VLOOKUP(AW19,'Risk Analysis Tables'!$C$54:$D$59,2,0))</f>
        <v xml:space="preserve"> </v>
      </c>
      <c r="AX20" s="43" t="str">
        <f>IF(AX19=" "," ",VLOOKUP(AX19,'Risk Analysis Tables'!$C$54:$D$59,2,0))</f>
        <v xml:space="preserve"> </v>
      </c>
      <c r="AY20" s="43" t="str">
        <f>IF(AY19=" "," ",VLOOKUP(AY19,'Risk Analysis Tables'!$C$54:$D$59,2,0))</f>
        <v xml:space="preserve"> </v>
      </c>
      <c r="AZ20" s="43" t="str">
        <f>IF(AZ19=" "," ",VLOOKUP(AZ19,'Risk Analysis Tables'!$C$54:$D$59,2,0))</f>
        <v xml:space="preserve"> </v>
      </c>
    </row>
    <row r="21" spans="1:52" s="41" customFormat="1" x14ac:dyDescent="0.25">
      <c r="A21" s="142"/>
      <c r="B21" s="39" t="s">
        <v>134</v>
      </c>
      <c r="C21" s="43" t="str">
        <f>IF(C20=" "," ",VLOOKUP(C20,'Risk Analysis Tables'!$D$54:$E$59,2,0))</f>
        <v xml:space="preserve"> </v>
      </c>
      <c r="D21" s="43" t="str">
        <f>IF(D20=" "," ",VLOOKUP(D20,'Risk Analysis Tables'!$D$54:$E$59,2,0))</f>
        <v xml:space="preserve"> </v>
      </c>
      <c r="E21" s="43" t="str">
        <f>IF(E20=" "," ",VLOOKUP(E20,'Risk Analysis Tables'!$D$54:$E$59,2,0))</f>
        <v xml:space="preserve"> </v>
      </c>
      <c r="F21" s="43" t="str">
        <f>IF(F20=" "," ",VLOOKUP(F20,'Risk Analysis Tables'!$D$54:$E$59,2,0))</f>
        <v xml:space="preserve"> </v>
      </c>
      <c r="G21" s="43" t="str">
        <f>IF(G20=" "," ",VLOOKUP(G20,'Risk Analysis Tables'!$D$54:$E$59,2,0))</f>
        <v xml:space="preserve"> </v>
      </c>
      <c r="H21" s="43" t="str">
        <f>IF(H20=" "," ",VLOOKUP(H20,'Risk Analysis Tables'!$D$54:$E$59,2,0))</f>
        <v xml:space="preserve"> </v>
      </c>
      <c r="I21" s="43" t="str">
        <f>IF(I20=" "," ",VLOOKUP(I20,'Risk Analysis Tables'!$D$54:$E$59,2,0))</f>
        <v xml:space="preserve"> </v>
      </c>
      <c r="J21" s="43" t="str">
        <f>IF(J20=" "," ",VLOOKUP(J20,'Risk Analysis Tables'!$D$54:$E$59,2,0))</f>
        <v xml:space="preserve"> </v>
      </c>
      <c r="K21" s="43" t="str">
        <f>IF(K20=" "," ",VLOOKUP(K20,'Risk Analysis Tables'!$D$54:$E$59,2,0))</f>
        <v xml:space="preserve"> </v>
      </c>
      <c r="L21" s="43" t="str">
        <f>IF(L20=" "," ",VLOOKUP(L20,'Risk Analysis Tables'!$D$54:$E$59,2,0))</f>
        <v xml:space="preserve"> </v>
      </c>
      <c r="M21" s="43" t="str">
        <f>IF(M20=" "," ",VLOOKUP(M20,'Risk Analysis Tables'!$D$54:$E$59,2,0))</f>
        <v xml:space="preserve"> </v>
      </c>
      <c r="N21" s="43" t="str">
        <f>IF(N20=" "," ",VLOOKUP(N20,'Risk Analysis Tables'!$D$54:$E$59,2,0))</f>
        <v xml:space="preserve"> </v>
      </c>
      <c r="O21" s="43" t="str">
        <f>IF(O20=" "," ",VLOOKUP(O20,'Risk Analysis Tables'!$D$54:$E$59,2,0))</f>
        <v xml:space="preserve"> </v>
      </c>
      <c r="P21" s="43" t="str">
        <f>IF(P20=" "," ",VLOOKUP(P20,'Risk Analysis Tables'!$D$54:$E$59,2,0))</f>
        <v xml:space="preserve"> </v>
      </c>
      <c r="Q21" s="43" t="str">
        <f>IF(Q20=" "," ",VLOOKUP(Q20,'Risk Analysis Tables'!$D$54:$E$59,2,0))</f>
        <v xml:space="preserve"> </v>
      </c>
      <c r="R21" s="43" t="str">
        <f>IF(R20=" "," ",VLOOKUP(R20,'Risk Analysis Tables'!$D$54:$E$59,2,0))</f>
        <v xml:space="preserve"> </v>
      </c>
      <c r="S21" s="43" t="str">
        <f>IF(S20=" "," ",VLOOKUP(S20,'Risk Analysis Tables'!$D$54:$E$59,2,0))</f>
        <v xml:space="preserve"> </v>
      </c>
      <c r="T21" s="43" t="str">
        <f>IF(T20=" "," ",VLOOKUP(T20,'Risk Analysis Tables'!$D$54:$E$59,2,0))</f>
        <v xml:space="preserve"> </v>
      </c>
      <c r="U21" s="43" t="str">
        <f>IF(U20=" "," ",VLOOKUP(U20,'Risk Analysis Tables'!$D$54:$E$59,2,0))</f>
        <v xml:space="preserve"> </v>
      </c>
      <c r="V21" s="43" t="str">
        <f>IF(V20=" "," ",VLOOKUP(V20,'Risk Analysis Tables'!$D$54:$E$59,2,0))</f>
        <v xml:space="preserve"> </v>
      </c>
      <c r="W21" s="43" t="str">
        <f>IF(W20=" "," ",VLOOKUP(W20,'Risk Analysis Tables'!$D$54:$E$59,2,0))</f>
        <v xml:space="preserve"> </v>
      </c>
      <c r="X21" s="43" t="str">
        <f>IF(X20=" "," ",VLOOKUP(X20,'Risk Analysis Tables'!$D$54:$E$59,2,0))</f>
        <v xml:space="preserve"> </v>
      </c>
      <c r="Y21" s="43" t="str">
        <f>IF(Y20=" "," ",VLOOKUP(Y20,'Risk Analysis Tables'!$D$54:$E$59,2,0))</f>
        <v xml:space="preserve"> </v>
      </c>
      <c r="Z21" s="43" t="str">
        <f>IF(Z20=" "," ",VLOOKUP(Z20,'Risk Analysis Tables'!$D$54:$E$59,2,0))</f>
        <v xml:space="preserve"> </v>
      </c>
      <c r="AA21" s="43" t="str">
        <f>IF(AA20=" "," ",VLOOKUP(AA20,'Risk Analysis Tables'!$D$54:$E$59,2,0))</f>
        <v xml:space="preserve"> </v>
      </c>
      <c r="AB21" s="43" t="str">
        <f>IF(AB20=" "," ",VLOOKUP(AB20,'Risk Analysis Tables'!$D$54:$E$59,2,0))</f>
        <v xml:space="preserve"> </v>
      </c>
      <c r="AC21" s="43" t="str">
        <f>IF(AC20=" "," ",VLOOKUP(AC20,'Risk Analysis Tables'!$D$54:$E$59,2,0))</f>
        <v xml:space="preserve"> </v>
      </c>
      <c r="AD21" s="43" t="str">
        <f>IF(AD20=" "," ",VLOOKUP(AD20,'Risk Analysis Tables'!$D$54:$E$59,2,0))</f>
        <v xml:space="preserve"> </v>
      </c>
      <c r="AE21" s="43" t="str">
        <f>IF(AE20=" "," ",VLOOKUP(AE20,'Risk Analysis Tables'!$D$54:$E$59,2,0))</f>
        <v xml:space="preserve"> </v>
      </c>
      <c r="AF21" s="43" t="str">
        <f>IF(AF20=" "," ",VLOOKUP(AF20,'Risk Analysis Tables'!$D$54:$E$59,2,0))</f>
        <v xml:space="preserve"> </v>
      </c>
      <c r="AG21" s="43" t="str">
        <f>IF(AG20=" "," ",VLOOKUP(AG20,'Risk Analysis Tables'!$D$54:$E$59,2,0))</f>
        <v xml:space="preserve"> </v>
      </c>
      <c r="AH21" s="43" t="str">
        <f>IF(AH20=" "," ",VLOOKUP(AH20,'Risk Analysis Tables'!$D$54:$E$59,2,0))</f>
        <v xml:space="preserve"> </v>
      </c>
      <c r="AI21" s="43" t="str">
        <f>IF(AI20=" "," ",VLOOKUP(AI20,'Risk Analysis Tables'!$D$54:$E$59,2,0))</f>
        <v xml:space="preserve"> </v>
      </c>
      <c r="AJ21" s="43" t="str">
        <f>IF(AJ20=" "," ",VLOOKUP(AJ20,'Risk Analysis Tables'!$D$54:$E$59,2,0))</f>
        <v xml:space="preserve"> </v>
      </c>
      <c r="AK21" s="43" t="str">
        <f>IF(AK20=" "," ",VLOOKUP(AK20,'Risk Analysis Tables'!$D$54:$E$59,2,0))</f>
        <v xml:space="preserve"> </v>
      </c>
      <c r="AL21" s="43" t="str">
        <f>IF(AL20=" "," ",VLOOKUP(AL20,'Risk Analysis Tables'!$D$54:$E$59,2,0))</f>
        <v xml:space="preserve"> </v>
      </c>
      <c r="AM21" s="43" t="str">
        <f>IF(AM20=" "," ",VLOOKUP(AM20,'Risk Analysis Tables'!$D$54:$E$59,2,0))</f>
        <v xml:space="preserve"> </v>
      </c>
      <c r="AN21" s="43" t="str">
        <f>IF(AN20=" "," ",VLOOKUP(AN20,'Risk Analysis Tables'!$D$54:$E$59,2,0))</f>
        <v xml:space="preserve"> </v>
      </c>
      <c r="AO21" s="43" t="str">
        <f>IF(AO20=" "," ",VLOOKUP(AO20,'Risk Analysis Tables'!$D$54:$E$59,2,0))</f>
        <v xml:space="preserve"> </v>
      </c>
      <c r="AP21" s="43" t="str">
        <f>IF(AP20=" "," ",VLOOKUP(AP20,'Risk Analysis Tables'!$D$54:$E$59,2,0))</f>
        <v xml:space="preserve"> </v>
      </c>
      <c r="AQ21" s="43" t="str">
        <f>IF(AQ20=" "," ",VLOOKUP(AQ20,'Risk Analysis Tables'!$D$54:$E$59,2,0))</f>
        <v xml:space="preserve"> </v>
      </c>
      <c r="AR21" s="43" t="str">
        <f>IF(AR20=" "," ",VLOOKUP(AR20,'Risk Analysis Tables'!$D$54:$E$59,2,0))</f>
        <v xml:space="preserve"> </v>
      </c>
      <c r="AS21" s="43" t="str">
        <f>IF(AS20=" "," ",VLOOKUP(AS20,'Risk Analysis Tables'!$D$54:$E$59,2,0))</f>
        <v xml:space="preserve"> </v>
      </c>
      <c r="AT21" s="43" t="str">
        <f>IF(AT20=" "," ",VLOOKUP(AT20,'Risk Analysis Tables'!$D$54:$E$59,2,0))</f>
        <v xml:space="preserve"> </v>
      </c>
      <c r="AU21" s="43" t="str">
        <f>IF(AU20=" "," ",VLOOKUP(AU20,'Risk Analysis Tables'!$D$54:$E$59,2,0))</f>
        <v xml:space="preserve"> </v>
      </c>
      <c r="AV21" s="43" t="str">
        <f>IF(AV20=" "," ",VLOOKUP(AV20,'Risk Analysis Tables'!$D$54:$E$59,2,0))</f>
        <v xml:space="preserve"> </v>
      </c>
      <c r="AW21" s="43" t="str">
        <f>IF(AW20=" "," ",VLOOKUP(AW20,'Risk Analysis Tables'!$D$54:$E$59,2,0))</f>
        <v xml:space="preserve"> </v>
      </c>
      <c r="AX21" s="43" t="str">
        <f>IF(AX20=" "," ",VLOOKUP(AX20,'Risk Analysis Tables'!$D$54:$E$59,2,0))</f>
        <v xml:space="preserve"> </v>
      </c>
      <c r="AY21" s="43" t="str">
        <f>IF(AY20=" "," ",VLOOKUP(AY20,'Risk Analysis Tables'!$D$54:$E$59,2,0))</f>
        <v xml:space="preserve"> </v>
      </c>
      <c r="AZ21" s="43" t="str">
        <f>IF(AZ20=" "," ",VLOOKUP(AZ20,'Risk Analysis Tables'!$D$54:$E$59,2,0))</f>
        <v xml:space="preserve"> </v>
      </c>
    </row>
    <row r="22" spans="1:52" s="41" customFormat="1" ht="25.5" x14ac:dyDescent="0.25">
      <c r="A22" s="140" t="s">
        <v>135</v>
      </c>
      <c r="B22" s="39" t="s">
        <v>136</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row>
    <row r="23" spans="1:52" s="41" customFormat="1" ht="25.5" x14ac:dyDescent="0.25">
      <c r="A23" s="141"/>
      <c r="B23" s="39" t="s">
        <v>137</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row>
    <row r="24" spans="1:52" s="41" customFormat="1" ht="25.5" x14ac:dyDescent="0.25">
      <c r="A24" s="142"/>
      <c r="B24" s="39" t="s">
        <v>138</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row>
    <row r="25" spans="1:52" s="41" customFormat="1" ht="72" x14ac:dyDescent="0.25">
      <c r="A25" s="42" t="s">
        <v>139</v>
      </c>
      <c r="B25" s="39" t="s">
        <v>140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s="41" customFormat="1" ht="36.75" x14ac:dyDescent="0.25">
      <c r="A26" s="42" t="s">
        <v>141</v>
      </c>
      <c r="B26" s="39" t="s">
        <v>142</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row>
    <row r="27" spans="1:52" ht="27.75" x14ac:dyDescent="0.2">
      <c r="A27" s="42" t="s">
        <v>143</v>
      </c>
      <c r="B27" s="39" t="s">
        <v>144</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sheetData>
  <mergeCells count="4">
    <mergeCell ref="A8:A11"/>
    <mergeCell ref="A12:A16"/>
    <mergeCell ref="A22:A24"/>
    <mergeCell ref="A17:A21"/>
  </mergeCells>
  <phoneticPr fontId="12" type="noConversion"/>
  <dataValidations count="6">
    <dataValidation type="list" allowBlank="1" showInputMessage="1" showErrorMessage="1" sqref="BA18" xr:uid="{865CDF5C-0D91-0643-BCB0-EFA0570AEB97}">
      <formula1>"No, Yes - at time of collection, Yes - before time of collection"</formula1>
    </dataValidation>
    <dataValidation type="list" allowBlank="1" showInputMessage="1" showErrorMessage="1" sqref="BA17" xr:uid="{AF97B343-F2C9-D040-AB02-68E187969D63}">
      <formula1>"No, Electronic form, Hardcopy form"</formula1>
    </dataValidation>
    <dataValidation type="list" allowBlank="1" showInputMessage="1" showErrorMessage="1" sqref="BA14:BA15" xr:uid="{D05F8651-751B-A64F-AFC4-36A919A56868}">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C14:AZ15" xr:uid="{B51C05BD-E655-454A-9D72-9DBF8F2025CE}">
      <formula1>"Ongoing, One time"</formula1>
    </dataValidation>
    <dataValidation type="list" allowBlank="1" showInputMessage="1" showErrorMessage="1" sqref="C17:AZ18" xr:uid="{B2E9B068-644E-094D-98DE-C927DFD305B7}">
      <formula1>"Very Low, Low, Medium, High, Very High"</formula1>
    </dataValidation>
    <dataValidation type="list" allowBlank="1" showInputMessage="1" showErrorMessage="1" sqref="C11:AZ11" xr:uid="{CB63BB64-C430-6448-9A4D-79A8597A8AF9}">
      <formula1>"Active, Inactive"</formula1>
    </dataValidation>
  </dataValidations>
  <hyperlinks>
    <hyperlink ref="A1" location="Menu!A1" display="Click here to get a list of worsheets and go quickly to another worksheet" xr:uid="{60662C68-AF5B-B242-92F0-347D61FAD4BB}"/>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DC49-6EE3-404C-AB0E-E3907D0E0606}">
  <dimension ref="A1:N59"/>
  <sheetViews>
    <sheetView workbookViewId="0">
      <selection activeCell="K25" sqref="K25"/>
    </sheetView>
  </sheetViews>
  <sheetFormatPr defaultColWidth="10.875" defaultRowHeight="12.75" x14ac:dyDescent="0.2"/>
  <cols>
    <col min="1" max="1" width="2.625" style="3" customWidth="1"/>
    <col min="2" max="2" width="5.875" style="3" customWidth="1"/>
    <col min="3" max="3" width="10.875" style="3" customWidth="1"/>
    <col min="4" max="9" width="14.375" style="3" customWidth="1"/>
    <col min="10" max="14" width="27.875" style="3" customWidth="1"/>
    <col min="15" max="320" width="24.875" style="3" customWidth="1"/>
    <col min="321" max="16384" width="10.875" style="3"/>
  </cols>
  <sheetData>
    <row r="1" spans="1:9" x14ac:dyDescent="0.2">
      <c r="A1" s="113" t="s">
        <v>66</v>
      </c>
    </row>
    <row r="3" spans="1:9" ht="15.75" x14ac:dyDescent="0.25">
      <c r="B3" s="124" t="s">
        <v>145</v>
      </c>
      <c r="C3" s="124"/>
      <c r="D3" s="124"/>
      <c r="E3" s="48"/>
    </row>
    <row r="4" spans="1:9" ht="15.95" customHeight="1" x14ac:dyDescent="0.25">
      <c r="C4" s="32"/>
      <c r="D4" s="32"/>
      <c r="E4" s="32"/>
      <c r="F4" s="32"/>
      <c r="G4" s="32"/>
      <c r="H4" s="32"/>
      <c r="I4" s="32"/>
    </row>
    <row r="5" spans="1:9" ht="17.100000000000001" customHeight="1" x14ac:dyDescent="0.25">
      <c r="B5" s="148" t="s">
        <v>67</v>
      </c>
      <c r="C5" s="148"/>
      <c r="D5" s="159"/>
      <c r="E5" s="159"/>
      <c r="F5" s="159"/>
      <c r="G5" s="159"/>
      <c r="H5" s="32"/>
      <c r="I5" s="32"/>
    </row>
    <row r="7" spans="1:9" ht="17.100000000000001" customHeight="1" x14ac:dyDescent="0.2">
      <c r="B7" s="147" t="s">
        <v>146</v>
      </c>
      <c r="C7" s="147"/>
      <c r="D7" s="160"/>
      <c r="E7" s="160"/>
    </row>
    <row r="9" spans="1:9" x14ac:dyDescent="0.2">
      <c r="B9" s="161" t="s">
        <v>147</v>
      </c>
      <c r="C9" s="162"/>
      <c r="D9" s="162"/>
      <c r="E9" s="162"/>
      <c r="F9" s="162"/>
      <c r="G9" s="162"/>
      <c r="H9" s="162"/>
      <c r="I9" s="163"/>
    </row>
    <row r="10" spans="1:9" ht="27.95" customHeight="1" x14ac:dyDescent="0.2">
      <c r="B10" s="153" t="s">
        <v>148</v>
      </c>
      <c r="C10" s="154"/>
      <c r="D10" s="154"/>
      <c r="E10" s="154"/>
      <c r="F10" s="154"/>
      <c r="G10" s="154"/>
      <c r="H10" s="154"/>
      <c r="I10" s="155"/>
    </row>
    <row r="11" spans="1:9" x14ac:dyDescent="0.2">
      <c r="B11" s="129" t="s">
        <v>149</v>
      </c>
      <c r="C11" s="130"/>
      <c r="D11" s="130"/>
      <c r="E11" s="130"/>
      <c r="F11" s="130"/>
      <c r="G11" s="130"/>
      <c r="H11" s="130"/>
      <c r="I11" s="143"/>
    </row>
    <row r="12" spans="1:9" x14ac:dyDescent="0.2">
      <c r="B12" s="129" t="s">
        <v>150</v>
      </c>
      <c r="C12" s="130"/>
      <c r="D12" s="130"/>
      <c r="E12" s="130"/>
      <c r="F12" s="130"/>
      <c r="G12" s="130"/>
      <c r="H12" s="130"/>
      <c r="I12" s="143"/>
    </row>
    <row r="13" spans="1:9" x14ac:dyDescent="0.2">
      <c r="B13" s="129"/>
      <c r="C13" s="130"/>
      <c r="D13" s="130"/>
      <c r="E13" s="130"/>
      <c r="F13" s="130"/>
      <c r="G13" s="130"/>
      <c r="H13" s="130"/>
      <c r="I13" s="143"/>
    </row>
    <row r="14" spans="1:9" x14ac:dyDescent="0.2">
      <c r="B14" s="156" t="s">
        <v>151</v>
      </c>
      <c r="C14" s="157"/>
      <c r="D14" s="157"/>
      <c r="E14" s="157"/>
      <c r="F14" s="157"/>
      <c r="G14" s="157"/>
      <c r="H14" s="157"/>
      <c r="I14" s="158"/>
    </row>
    <row r="15" spans="1:9" ht="29.1" customHeight="1" x14ac:dyDescent="0.2">
      <c r="B15" s="153" t="s">
        <v>152</v>
      </c>
      <c r="C15" s="154"/>
      <c r="D15" s="154"/>
      <c r="E15" s="154"/>
      <c r="F15" s="154"/>
      <c r="G15" s="154"/>
      <c r="H15" s="154"/>
      <c r="I15" s="155"/>
    </row>
    <row r="16" spans="1:9" x14ac:dyDescent="0.2">
      <c r="B16" s="129" t="s">
        <v>153</v>
      </c>
      <c r="C16" s="130"/>
      <c r="D16" s="130"/>
      <c r="E16" s="130"/>
      <c r="F16" s="130"/>
      <c r="G16" s="130"/>
      <c r="H16" s="130"/>
      <c r="I16" s="143"/>
    </row>
    <row r="17" spans="2:14" x14ac:dyDescent="0.2">
      <c r="B17" s="129" t="s">
        <v>154</v>
      </c>
      <c r="C17" s="130"/>
      <c r="D17" s="130"/>
      <c r="E17" s="130"/>
      <c r="F17" s="130"/>
      <c r="G17" s="130"/>
      <c r="H17" s="130"/>
      <c r="I17" s="143"/>
    </row>
    <row r="18" spans="2:14" ht="27" customHeight="1" x14ac:dyDescent="0.2">
      <c r="B18" s="153" t="s">
        <v>155</v>
      </c>
      <c r="C18" s="154"/>
      <c r="D18" s="154"/>
      <c r="E18" s="154"/>
      <c r="F18" s="154"/>
      <c r="G18" s="154"/>
      <c r="H18" s="154"/>
      <c r="I18" s="155"/>
    </row>
    <row r="19" spans="2:14" ht="27" customHeight="1" x14ac:dyDescent="0.2">
      <c r="B19" s="164" t="s">
        <v>156</v>
      </c>
      <c r="C19" s="165"/>
      <c r="D19" s="165"/>
      <c r="E19" s="165"/>
      <c r="F19" s="165"/>
      <c r="G19" s="165"/>
      <c r="H19" s="165"/>
      <c r="I19" s="166"/>
    </row>
    <row r="21" spans="2:14" ht="15" x14ac:dyDescent="0.25">
      <c r="B21" s="32" t="s">
        <v>157</v>
      </c>
    </row>
    <row r="23" spans="2:14" ht="24" customHeight="1" x14ac:dyDescent="0.2">
      <c r="C23" s="34" t="s">
        <v>158</v>
      </c>
      <c r="D23" s="149" t="s">
        <v>159</v>
      </c>
      <c r="E23" s="150"/>
      <c r="F23" s="149" t="s">
        <v>160</v>
      </c>
      <c r="G23" s="150"/>
      <c r="H23" s="149" t="s">
        <v>161</v>
      </c>
      <c r="I23" s="150"/>
      <c r="J23" s="34" t="s">
        <v>162</v>
      </c>
      <c r="K23" s="34" t="s">
        <v>163</v>
      </c>
      <c r="L23" s="34" t="s">
        <v>164</v>
      </c>
      <c r="M23" s="34" t="s">
        <v>165</v>
      </c>
      <c r="N23" s="34" t="s">
        <v>166</v>
      </c>
    </row>
    <row r="24" spans="2:14" ht="45.95" customHeight="1" x14ac:dyDescent="0.2">
      <c r="B24" s="140" t="s">
        <v>167</v>
      </c>
      <c r="C24" s="35" t="s">
        <v>168</v>
      </c>
      <c r="D24" s="151"/>
      <c r="E24" s="152"/>
      <c r="F24" s="151"/>
      <c r="G24" s="152"/>
      <c r="H24" s="151"/>
      <c r="I24" s="152"/>
      <c r="J24" s="36"/>
      <c r="K24" s="82"/>
      <c r="L24" s="82"/>
      <c r="M24" s="82"/>
      <c r="N24" s="82"/>
    </row>
    <row r="25" spans="2:14" s="37" customFormat="1" ht="45.95" customHeight="1" x14ac:dyDescent="0.25">
      <c r="B25" s="141"/>
      <c r="C25" s="35" t="s">
        <v>169</v>
      </c>
      <c r="D25" s="151"/>
      <c r="E25" s="152"/>
      <c r="F25" s="151"/>
      <c r="G25" s="152"/>
      <c r="H25" s="151"/>
      <c r="I25" s="152"/>
      <c r="J25" s="36"/>
      <c r="K25" s="82"/>
      <c r="L25" s="82"/>
      <c r="M25" s="82"/>
      <c r="N25" s="82"/>
    </row>
    <row r="26" spans="2:14" s="37" customFormat="1" ht="45.95" customHeight="1" x14ac:dyDescent="0.25">
      <c r="B26" s="141"/>
      <c r="C26" s="35" t="s">
        <v>170</v>
      </c>
      <c r="D26" s="151"/>
      <c r="E26" s="152"/>
      <c r="F26" s="151"/>
      <c r="G26" s="152"/>
      <c r="H26" s="151"/>
      <c r="I26" s="152"/>
      <c r="J26" s="36"/>
      <c r="K26" s="82"/>
      <c r="L26" s="82"/>
      <c r="M26" s="82"/>
      <c r="N26" s="82"/>
    </row>
    <row r="27" spans="2:14" s="37" customFormat="1" ht="45.95" customHeight="1" x14ac:dyDescent="0.25">
      <c r="B27" s="141"/>
      <c r="C27" s="35" t="s">
        <v>171</v>
      </c>
      <c r="D27" s="170"/>
      <c r="E27" s="171"/>
      <c r="F27" s="170"/>
      <c r="G27" s="171"/>
      <c r="H27" s="170"/>
      <c r="I27" s="171"/>
      <c r="J27" s="44"/>
      <c r="K27" s="83"/>
      <c r="L27" s="83"/>
      <c r="M27" s="83"/>
      <c r="N27" s="83"/>
    </row>
    <row r="28" spans="2:14" s="41" customFormat="1" ht="45.95" customHeight="1" x14ac:dyDescent="0.25">
      <c r="B28" s="142"/>
      <c r="C28" s="35" t="s">
        <v>172</v>
      </c>
      <c r="D28" s="167"/>
      <c r="E28" s="168"/>
      <c r="F28" s="167"/>
      <c r="G28" s="168"/>
      <c r="H28" s="167"/>
      <c r="I28" s="168"/>
      <c r="J28" s="40"/>
      <c r="K28" s="81"/>
      <c r="L28" s="81"/>
      <c r="M28" s="81"/>
      <c r="N28" s="81"/>
    </row>
    <row r="31" spans="2:14" ht="15" x14ac:dyDescent="0.25">
      <c r="B31" s="32" t="s">
        <v>173</v>
      </c>
    </row>
    <row r="33" spans="2:14" ht="23.1" customHeight="1" x14ac:dyDescent="0.2">
      <c r="B33" s="47"/>
      <c r="C33" s="34" t="s">
        <v>158</v>
      </c>
      <c r="D33" s="149" t="s">
        <v>174</v>
      </c>
      <c r="E33" s="150"/>
      <c r="F33" s="169" t="s">
        <v>166</v>
      </c>
      <c r="G33" s="169"/>
      <c r="H33" s="45"/>
      <c r="I33" s="45"/>
      <c r="J33" s="45"/>
      <c r="K33" s="45"/>
      <c r="L33" s="45"/>
      <c r="M33" s="45"/>
      <c r="N33" s="45"/>
    </row>
    <row r="34" spans="2:14" ht="71.099999999999994" customHeight="1" x14ac:dyDescent="0.2">
      <c r="B34" s="139" t="s">
        <v>175</v>
      </c>
      <c r="C34" s="35" t="s">
        <v>168</v>
      </c>
      <c r="D34" s="145" t="s">
        <v>176</v>
      </c>
      <c r="E34" s="146"/>
      <c r="F34" s="144"/>
      <c r="G34" s="144"/>
      <c r="H34" s="45"/>
      <c r="I34" s="45"/>
      <c r="J34" s="45"/>
      <c r="K34" s="45"/>
      <c r="L34" s="45"/>
      <c r="M34" s="45"/>
      <c r="N34" s="45"/>
    </row>
    <row r="35" spans="2:14" s="37" customFormat="1" ht="44.1" customHeight="1" x14ac:dyDescent="0.25">
      <c r="B35" s="139"/>
      <c r="C35" s="35" t="s">
        <v>169</v>
      </c>
      <c r="D35" s="145" t="s">
        <v>177</v>
      </c>
      <c r="E35" s="146"/>
      <c r="F35" s="144"/>
      <c r="G35" s="144"/>
    </row>
    <row r="36" spans="2:14" s="37" customFormat="1" ht="45.95" customHeight="1" x14ac:dyDescent="0.25">
      <c r="B36" s="139"/>
      <c r="C36" s="35" t="s">
        <v>170</v>
      </c>
      <c r="D36" s="145" t="s">
        <v>178</v>
      </c>
      <c r="E36" s="146"/>
      <c r="F36" s="144"/>
      <c r="G36" s="144"/>
    </row>
    <row r="37" spans="2:14" s="37" customFormat="1" ht="45.95" customHeight="1" x14ac:dyDescent="0.25">
      <c r="B37" s="139"/>
      <c r="C37" s="35" t="s">
        <v>171</v>
      </c>
      <c r="D37" s="145" t="s">
        <v>179</v>
      </c>
      <c r="E37" s="146"/>
      <c r="F37" s="144"/>
      <c r="G37" s="144"/>
      <c r="H37" s="46"/>
      <c r="I37" s="46"/>
      <c r="J37" s="46"/>
      <c r="K37" s="46"/>
      <c r="L37" s="46"/>
      <c r="M37" s="46"/>
      <c r="N37" s="46"/>
    </row>
    <row r="38" spans="2:14" s="41" customFormat="1" ht="84" customHeight="1" x14ac:dyDescent="0.25">
      <c r="B38" s="139"/>
      <c r="C38" s="35" t="s">
        <v>172</v>
      </c>
      <c r="D38" s="145" t="s">
        <v>180</v>
      </c>
      <c r="E38" s="146"/>
      <c r="F38" s="144"/>
      <c r="G38" s="144"/>
    </row>
    <row r="41" spans="2:14" ht="15" x14ac:dyDescent="0.25">
      <c r="B41" s="32" t="s">
        <v>181</v>
      </c>
    </row>
    <row r="43" spans="2:14" ht="18.95" customHeight="1" x14ac:dyDescent="0.2">
      <c r="D43" s="169" t="s">
        <v>167</v>
      </c>
      <c r="E43" s="169"/>
      <c r="F43" s="169"/>
      <c r="G43" s="169"/>
      <c r="H43" s="169"/>
    </row>
    <row r="44" spans="2:14" ht="20.100000000000001" customHeight="1" x14ac:dyDescent="0.2">
      <c r="D44" s="53" t="s">
        <v>168</v>
      </c>
      <c r="E44" s="53" t="s">
        <v>169</v>
      </c>
      <c r="F44" s="53" t="s">
        <v>170</v>
      </c>
      <c r="G44" s="53" t="s">
        <v>171</v>
      </c>
      <c r="H44" s="53" t="s">
        <v>172</v>
      </c>
    </row>
    <row r="45" spans="2:14" ht="20.100000000000001" customHeight="1" x14ac:dyDescent="0.2">
      <c r="B45" s="139" t="s">
        <v>175</v>
      </c>
      <c r="C45" s="54" t="s">
        <v>168</v>
      </c>
      <c r="D45" s="49" t="s">
        <v>168</v>
      </c>
      <c r="E45" s="49" t="s">
        <v>168</v>
      </c>
      <c r="F45" s="55" t="s">
        <v>169</v>
      </c>
      <c r="G45" s="55" t="s">
        <v>169</v>
      </c>
      <c r="H45" s="55" t="s">
        <v>169</v>
      </c>
    </row>
    <row r="46" spans="2:14" ht="20.100000000000001" customHeight="1" x14ac:dyDescent="0.2">
      <c r="B46" s="139"/>
      <c r="C46" s="54" t="s">
        <v>169</v>
      </c>
      <c r="D46" s="49" t="s">
        <v>168</v>
      </c>
      <c r="E46" s="55" t="s">
        <v>169</v>
      </c>
      <c r="F46" s="50" t="s">
        <v>170</v>
      </c>
      <c r="G46" s="50" t="s">
        <v>170</v>
      </c>
      <c r="H46" s="50" t="s">
        <v>170</v>
      </c>
    </row>
    <row r="47" spans="2:14" ht="20.100000000000001" customHeight="1" x14ac:dyDescent="0.2">
      <c r="B47" s="139"/>
      <c r="C47" s="54" t="s">
        <v>170</v>
      </c>
      <c r="D47" s="55" t="s">
        <v>169</v>
      </c>
      <c r="E47" s="50" t="s">
        <v>170</v>
      </c>
      <c r="F47" s="50" t="s">
        <v>170</v>
      </c>
      <c r="G47" s="50" t="s">
        <v>170</v>
      </c>
      <c r="H47" s="51" t="s">
        <v>171</v>
      </c>
    </row>
    <row r="48" spans="2:14" ht="20.100000000000001" customHeight="1" x14ac:dyDescent="0.2">
      <c r="B48" s="139"/>
      <c r="C48" s="54" t="s">
        <v>171</v>
      </c>
      <c r="D48" s="55" t="s">
        <v>169</v>
      </c>
      <c r="E48" s="50" t="s">
        <v>170</v>
      </c>
      <c r="F48" s="50" t="s">
        <v>170</v>
      </c>
      <c r="G48" s="51" t="s">
        <v>171</v>
      </c>
      <c r="H48" s="51" t="s">
        <v>171</v>
      </c>
    </row>
    <row r="49" spans="2:9" ht="20.100000000000001" customHeight="1" x14ac:dyDescent="0.2">
      <c r="B49" s="139"/>
      <c r="C49" s="54" t="s">
        <v>172</v>
      </c>
      <c r="D49" s="55" t="s">
        <v>169</v>
      </c>
      <c r="E49" s="50" t="s">
        <v>170</v>
      </c>
      <c r="F49" s="51" t="s">
        <v>171</v>
      </c>
      <c r="G49" s="51" t="s">
        <v>171</v>
      </c>
      <c r="H49" s="52" t="s">
        <v>172</v>
      </c>
    </row>
    <row r="52" spans="2:9" ht="15" x14ac:dyDescent="0.25">
      <c r="B52" s="32" t="s">
        <v>182</v>
      </c>
    </row>
    <row r="53" spans="2:9" x14ac:dyDescent="0.2">
      <c r="G53" s="47"/>
      <c r="H53" s="47"/>
      <c r="I53" s="47"/>
    </row>
    <row r="54" spans="2:9" ht="39" customHeight="1" x14ac:dyDescent="0.2">
      <c r="C54" s="34" t="s">
        <v>129</v>
      </c>
      <c r="D54" s="63" t="s">
        <v>183</v>
      </c>
      <c r="E54" s="65" t="s">
        <v>184</v>
      </c>
      <c r="F54" s="66"/>
      <c r="G54" s="66"/>
      <c r="H54" s="66"/>
      <c r="I54" s="74"/>
    </row>
    <row r="55" spans="2:9" ht="33" customHeight="1" x14ac:dyDescent="0.2">
      <c r="C55" s="56" t="s">
        <v>168</v>
      </c>
      <c r="D55" s="61" t="s">
        <v>185</v>
      </c>
      <c r="E55" s="72" t="s">
        <v>186</v>
      </c>
      <c r="F55" s="73"/>
      <c r="G55" s="69"/>
      <c r="H55" s="67"/>
      <c r="I55" s="75"/>
    </row>
    <row r="56" spans="2:9" ht="33" customHeight="1" x14ac:dyDescent="0.2">
      <c r="C56" s="57" t="s">
        <v>169</v>
      </c>
      <c r="D56" s="61" t="s">
        <v>185</v>
      </c>
      <c r="E56" s="70" t="s">
        <v>186</v>
      </c>
      <c r="F56" s="71"/>
      <c r="G56" s="71"/>
      <c r="H56" s="67"/>
      <c r="I56" s="75"/>
    </row>
    <row r="57" spans="2:9" ht="33" customHeight="1" x14ac:dyDescent="0.2">
      <c r="C57" s="64" t="s">
        <v>170</v>
      </c>
      <c r="D57" s="61" t="s">
        <v>185</v>
      </c>
      <c r="E57" s="68" t="s">
        <v>187</v>
      </c>
      <c r="F57" s="69"/>
      <c r="G57" s="69"/>
      <c r="H57" s="67"/>
      <c r="I57" s="75"/>
    </row>
    <row r="58" spans="2:9" ht="33" customHeight="1" x14ac:dyDescent="0.2">
      <c r="C58" s="58" t="s">
        <v>171</v>
      </c>
      <c r="D58" s="62" t="s">
        <v>188</v>
      </c>
      <c r="E58" s="68" t="s">
        <v>189</v>
      </c>
      <c r="F58" s="69"/>
      <c r="G58" s="69"/>
      <c r="H58" s="67"/>
      <c r="I58" s="75"/>
    </row>
    <row r="59" spans="2:9" ht="48.95" customHeight="1" x14ac:dyDescent="0.2">
      <c r="C59" s="59" t="s">
        <v>172</v>
      </c>
      <c r="D59" s="62" t="s">
        <v>190</v>
      </c>
      <c r="E59" s="68" t="s">
        <v>191</v>
      </c>
      <c r="F59" s="69"/>
      <c r="G59" s="68"/>
      <c r="H59" s="67"/>
      <c r="I59" s="75"/>
    </row>
  </sheetData>
  <mergeCells count="50">
    <mergeCell ref="H23:I23"/>
    <mergeCell ref="H24:I24"/>
    <mergeCell ref="H25:I25"/>
    <mergeCell ref="H26:I26"/>
    <mergeCell ref="H27:I27"/>
    <mergeCell ref="D25:E25"/>
    <mergeCell ref="F36:G36"/>
    <mergeCell ref="B45:B49"/>
    <mergeCell ref="D43:H43"/>
    <mergeCell ref="F38:G38"/>
    <mergeCell ref="D36:E36"/>
    <mergeCell ref="D37:E37"/>
    <mergeCell ref="F27:G27"/>
    <mergeCell ref="F28:G28"/>
    <mergeCell ref="D26:E26"/>
    <mergeCell ref="D27:E27"/>
    <mergeCell ref="D28:E28"/>
    <mergeCell ref="D33:E33"/>
    <mergeCell ref="B12:I12"/>
    <mergeCell ref="B15:I15"/>
    <mergeCell ref="B18:I18"/>
    <mergeCell ref="B19:I19"/>
    <mergeCell ref="D38:E38"/>
    <mergeCell ref="F23:G23"/>
    <mergeCell ref="F24:G24"/>
    <mergeCell ref="F25:G25"/>
    <mergeCell ref="F26:G26"/>
    <mergeCell ref="B24:B28"/>
    <mergeCell ref="B34:B38"/>
    <mergeCell ref="H28:I28"/>
    <mergeCell ref="F33:G33"/>
    <mergeCell ref="F34:G34"/>
    <mergeCell ref="F35:G35"/>
    <mergeCell ref="D34:E34"/>
    <mergeCell ref="B16:I16"/>
    <mergeCell ref="B17:I17"/>
    <mergeCell ref="F37:G37"/>
    <mergeCell ref="D35:E35"/>
    <mergeCell ref="B3:D3"/>
    <mergeCell ref="B7:C7"/>
    <mergeCell ref="B5:C5"/>
    <mergeCell ref="D23:E23"/>
    <mergeCell ref="D24:E24"/>
    <mergeCell ref="B10:I10"/>
    <mergeCell ref="B11:I11"/>
    <mergeCell ref="B13:I13"/>
    <mergeCell ref="B14:I14"/>
    <mergeCell ref="D5:G5"/>
    <mergeCell ref="D7:E7"/>
    <mergeCell ref="B9:I9"/>
  </mergeCells>
  <hyperlinks>
    <hyperlink ref="A1" location="Menu!A1" display="Click here to get a list of worsheets and go quickly to another worksheet" xr:uid="{7F1FC0D0-4491-4901-AA9F-7F39E03A8CE5}"/>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891B-2CCA-254F-87D8-172103D93211}">
  <dimension ref="A1:AZ29"/>
  <sheetViews>
    <sheetView workbookViewId="0">
      <selection activeCell="D5" sqref="D5"/>
    </sheetView>
  </sheetViews>
  <sheetFormatPr defaultColWidth="10.875" defaultRowHeight="12.75" x14ac:dyDescent="0.2"/>
  <cols>
    <col min="1" max="1" width="5.875" style="3" customWidth="1"/>
    <col min="2" max="2" width="35.875" style="3" customWidth="1"/>
    <col min="3" max="52" width="30" style="3" customWidth="1"/>
    <col min="53" max="358" width="24.875" style="3" customWidth="1"/>
    <col min="359" max="16384" width="10.875" style="3"/>
  </cols>
  <sheetData>
    <row r="1" spans="1:52" x14ac:dyDescent="0.2">
      <c r="A1" s="113" t="s">
        <v>66</v>
      </c>
    </row>
    <row r="3" spans="1:52" ht="15.75" x14ac:dyDescent="0.25">
      <c r="B3" s="21" t="s">
        <v>56</v>
      </c>
    </row>
    <row r="4" spans="1:52" ht="15" x14ac:dyDescent="0.25">
      <c r="B4" s="32" t="s">
        <v>67</v>
      </c>
      <c r="D4" s="32"/>
      <c r="E4" s="32"/>
    </row>
    <row r="5" spans="1:52" ht="15" x14ac:dyDescent="0.25">
      <c r="B5" s="33" t="s">
        <v>192</v>
      </c>
      <c r="C5" s="32"/>
      <c r="D5" s="32"/>
      <c r="E5" s="32"/>
    </row>
    <row r="7" spans="1:52" ht="15.75" x14ac:dyDescent="0.2">
      <c r="B7" s="76" t="s">
        <v>193</v>
      </c>
      <c r="C7" s="11"/>
      <c r="D7" s="11"/>
    </row>
    <row r="9" spans="1:52" x14ac:dyDescent="0.2">
      <c r="C9" s="34" t="s">
        <v>68</v>
      </c>
      <c r="D9" s="34" t="s">
        <v>69</v>
      </c>
      <c r="E9" s="34" t="s">
        <v>70</v>
      </c>
      <c r="F9" s="34" t="s">
        <v>71</v>
      </c>
      <c r="G9" s="34" t="s">
        <v>72</v>
      </c>
      <c r="H9" s="34" t="s">
        <v>73</v>
      </c>
      <c r="I9" s="34" t="s">
        <v>74</v>
      </c>
      <c r="J9" s="34" t="s">
        <v>75</v>
      </c>
      <c r="K9" s="34" t="s">
        <v>76</v>
      </c>
      <c r="L9" s="34" t="s">
        <v>77</v>
      </c>
      <c r="M9" s="34" t="s">
        <v>78</v>
      </c>
      <c r="N9" s="34" t="s">
        <v>79</v>
      </c>
      <c r="O9" s="34" t="s">
        <v>80</v>
      </c>
      <c r="P9" s="34" t="s">
        <v>81</v>
      </c>
      <c r="Q9" s="34" t="s">
        <v>82</v>
      </c>
      <c r="R9" s="34" t="s">
        <v>83</v>
      </c>
      <c r="S9" s="34" t="s">
        <v>84</v>
      </c>
      <c r="T9" s="34" t="s">
        <v>85</v>
      </c>
      <c r="U9" s="34" t="s">
        <v>86</v>
      </c>
      <c r="V9" s="34" t="s">
        <v>87</v>
      </c>
      <c r="W9" s="34" t="s">
        <v>88</v>
      </c>
      <c r="X9" s="34" t="s">
        <v>89</v>
      </c>
      <c r="Y9" s="34" t="s">
        <v>90</v>
      </c>
      <c r="Z9" s="34" t="s">
        <v>91</v>
      </c>
      <c r="AA9" s="34" t="s">
        <v>92</v>
      </c>
      <c r="AB9" s="34" t="s">
        <v>93</v>
      </c>
      <c r="AC9" s="34" t="s">
        <v>94</v>
      </c>
      <c r="AD9" s="34" t="s">
        <v>95</v>
      </c>
      <c r="AE9" s="34" t="s">
        <v>96</v>
      </c>
      <c r="AF9" s="34" t="s">
        <v>97</v>
      </c>
      <c r="AG9" s="34" t="s">
        <v>98</v>
      </c>
      <c r="AH9" s="34" t="s">
        <v>99</v>
      </c>
      <c r="AI9" s="34" t="s">
        <v>100</v>
      </c>
      <c r="AJ9" s="34" t="s">
        <v>101</v>
      </c>
      <c r="AK9" s="34" t="s">
        <v>102</v>
      </c>
      <c r="AL9" s="34" t="s">
        <v>103</v>
      </c>
      <c r="AM9" s="34" t="s">
        <v>104</v>
      </c>
      <c r="AN9" s="34" t="s">
        <v>105</v>
      </c>
      <c r="AO9" s="34" t="s">
        <v>106</v>
      </c>
      <c r="AP9" s="34" t="s">
        <v>107</v>
      </c>
      <c r="AQ9" s="34" t="s">
        <v>108</v>
      </c>
      <c r="AR9" s="34" t="s">
        <v>109</v>
      </c>
      <c r="AS9" s="34" t="s">
        <v>110</v>
      </c>
      <c r="AT9" s="34" t="s">
        <v>111</v>
      </c>
      <c r="AU9" s="34" t="s">
        <v>112</v>
      </c>
      <c r="AV9" s="34" t="s">
        <v>113</v>
      </c>
      <c r="AW9" s="34" t="s">
        <v>114</v>
      </c>
      <c r="AX9" s="34" t="s">
        <v>115</v>
      </c>
      <c r="AY9" s="34" t="s">
        <v>116</v>
      </c>
      <c r="AZ9" s="34" t="s">
        <v>117</v>
      </c>
    </row>
    <row r="10" spans="1:52" s="37" customFormat="1" x14ac:dyDescent="0.25">
      <c r="A10" s="139" t="s">
        <v>118</v>
      </c>
      <c r="B10" s="35" t="s">
        <v>119</v>
      </c>
      <c r="C10" s="36">
        <v>1</v>
      </c>
      <c r="D10" s="36">
        <v>2</v>
      </c>
      <c r="E10" s="36">
        <v>3</v>
      </c>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52" s="37" customFormat="1" x14ac:dyDescent="0.25">
      <c r="A11" s="139"/>
      <c r="B11" s="35" t="s">
        <v>120</v>
      </c>
      <c r="C11" s="36" t="s">
        <v>194</v>
      </c>
      <c r="D11" s="36" t="s">
        <v>195</v>
      </c>
      <c r="E11" s="36" t="s">
        <v>194</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row>
    <row r="12" spans="1:52" s="37" customFormat="1" x14ac:dyDescent="0.25">
      <c r="A12" s="139"/>
      <c r="B12" s="35" t="s">
        <v>121</v>
      </c>
      <c r="C12" s="44">
        <v>45444</v>
      </c>
      <c r="D12" s="44">
        <v>45474</v>
      </c>
      <c r="E12" s="44">
        <v>45488</v>
      </c>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row>
    <row r="13" spans="1:52" s="38" customFormat="1" x14ac:dyDescent="0.25">
      <c r="A13" s="139"/>
      <c r="B13" s="35" t="s">
        <v>122</v>
      </c>
      <c r="C13" s="36" t="s">
        <v>196</v>
      </c>
      <c r="D13" s="36" t="s">
        <v>196</v>
      </c>
      <c r="E13" s="36" t="s">
        <v>196</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row>
    <row r="14" spans="1:52" s="41" customFormat="1" ht="51" x14ac:dyDescent="0.25">
      <c r="A14" s="140" t="s">
        <v>123</v>
      </c>
      <c r="B14" s="39" t="s">
        <v>124</v>
      </c>
      <c r="C14" s="40" t="s">
        <v>197</v>
      </c>
      <c r="D14" s="40" t="s">
        <v>198</v>
      </c>
      <c r="E14" s="40" t="s">
        <v>199</v>
      </c>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s="41" customFormat="1" ht="89.25" x14ac:dyDescent="0.25">
      <c r="A15" s="141"/>
      <c r="B15" s="39" t="s">
        <v>125</v>
      </c>
      <c r="C15" s="40" t="s">
        <v>200</v>
      </c>
      <c r="D15" s="40" t="s">
        <v>201</v>
      </c>
      <c r="E15" s="40" t="s">
        <v>202</v>
      </c>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row>
    <row r="16" spans="1:52" s="41" customFormat="1" x14ac:dyDescent="0.25">
      <c r="A16" s="141"/>
      <c r="B16" s="39" t="s">
        <v>126</v>
      </c>
      <c r="C16" s="40" t="s">
        <v>203</v>
      </c>
      <c r="D16" s="40" t="s">
        <v>203</v>
      </c>
      <c r="E16" s="40" t="s">
        <v>203</v>
      </c>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52" s="41" customFormat="1" ht="255" x14ac:dyDescent="0.25">
      <c r="A17" s="141"/>
      <c r="B17" s="39" t="s">
        <v>127</v>
      </c>
      <c r="C17" s="40" t="s">
        <v>204</v>
      </c>
      <c r="D17" s="40" t="s">
        <v>205</v>
      </c>
      <c r="E17" s="40" t="s">
        <v>206</v>
      </c>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row r="18" spans="1:52" s="41" customFormat="1" ht="25.5" x14ac:dyDescent="0.25">
      <c r="A18" s="142"/>
      <c r="B18" s="39" t="s">
        <v>128</v>
      </c>
      <c r="C18" s="40" t="s">
        <v>207</v>
      </c>
      <c r="D18" s="40" t="s">
        <v>208</v>
      </c>
      <c r="E18" s="40" t="s">
        <v>207</v>
      </c>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row>
    <row r="19" spans="1:52" s="41" customFormat="1" ht="25.5" x14ac:dyDescent="0.25">
      <c r="A19" s="140" t="s">
        <v>129</v>
      </c>
      <c r="B19" s="39" t="s">
        <v>130</v>
      </c>
      <c r="C19" s="40" t="s">
        <v>171</v>
      </c>
      <c r="D19" s="40" t="s">
        <v>170</v>
      </c>
      <c r="E19" s="40" t="s">
        <v>171</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row r="20" spans="1:52" s="41" customFormat="1" ht="25.5" x14ac:dyDescent="0.25">
      <c r="A20" s="141"/>
      <c r="B20" s="39" t="s">
        <v>131</v>
      </c>
      <c r="C20" s="40" t="s">
        <v>170</v>
      </c>
      <c r="D20" s="40" t="s">
        <v>171</v>
      </c>
      <c r="E20" s="40" t="s">
        <v>170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row r="21" spans="1:52" s="41" customFormat="1" x14ac:dyDescent="0.25">
      <c r="A21" s="141"/>
      <c r="B21" s="39" t="s">
        <v>132</v>
      </c>
      <c r="C21" s="43" t="str">
        <f>IF(C20=0," ",VLOOKUP(C20,'Risk Analysis Tables'!$C$44:$H$49,MATCH(C19,'Risk Analysis Tables'!$C$44:$H$44,0),0))</f>
        <v>Medium</v>
      </c>
      <c r="D21" s="43" t="str">
        <f>IF(D20=0," ",VLOOKUP(D20,'Risk Analysis Tables'!$C$44:$H$49,MATCH(D19,'Risk Analysis Tables'!$C$44:$H$44,0),0))</f>
        <v>Medium</v>
      </c>
      <c r="E21" s="43" t="str">
        <f>IF(E20=0," ",VLOOKUP(E20,'Risk Analysis Tables'!$C$44:$H$49,MATCH(E19,'Risk Analysis Tables'!$C$44:$H$44,0),0))</f>
        <v>Medium</v>
      </c>
      <c r="F21" s="43" t="str">
        <f>IF(F20=0," ",VLOOKUP(F20,'Risk Analysis Tables'!$C$44:$H$49,MATCH(F19,'Risk Analysis Tables'!$C$44:$H$44,0),0))</f>
        <v xml:space="preserve"> </v>
      </c>
      <c r="G21" s="43" t="str">
        <f>IF(G20=0," ",VLOOKUP(G20,'Risk Analysis Tables'!$C$44:$H$49,MATCH(G19,'Risk Analysis Tables'!$C$44:$H$44,0),0))</f>
        <v xml:space="preserve"> </v>
      </c>
      <c r="H21" s="43" t="str">
        <f>IF(H20=0," ",VLOOKUP(H20,'Risk Analysis Tables'!$C$44:$H$49,MATCH(H19,'Risk Analysis Tables'!$C$44:$H$44,0),0))</f>
        <v xml:space="preserve"> </v>
      </c>
      <c r="I21" s="43" t="str">
        <f>IF(I20=0," ",VLOOKUP(I20,'Risk Analysis Tables'!$C$44:$H$49,MATCH(I19,'Risk Analysis Tables'!$C$44:$H$44,0),0))</f>
        <v xml:space="preserve"> </v>
      </c>
      <c r="J21" s="43" t="str">
        <f>IF(J20=0," ",VLOOKUP(J20,'Risk Analysis Tables'!$C$44:$H$49,MATCH(J19,'Risk Analysis Tables'!$C$44:$H$44,0),0))</f>
        <v xml:space="preserve"> </v>
      </c>
      <c r="K21" s="43" t="str">
        <f>IF(K20=0," ",VLOOKUP(K20,'Risk Analysis Tables'!$C$44:$H$49,MATCH(K19,'Risk Analysis Tables'!$C$44:$H$44,0),0))</f>
        <v xml:space="preserve"> </v>
      </c>
      <c r="L21" s="43" t="str">
        <f>IF(L20=0," ",VLOOKUP(L20,'Risk Analysis Tables'!$C$44:$H$49,MATCH(L19,'Risk Analysis Tables'!$C$44:$H$44,0),0))</f>
        <v xml:space="preserve"> </v>
      </c>
      <c r="M21" s="43" t="str">
        <f>IF(M20=0," ",VLOOKUP(M20,'Risk Analysis Tables'!$C$44:$H$49,MATCH(M19,'Risk Analysis Tables'!$C$44:$H$44,0),0))</f>
        <v xml:space="preserve"> </v>
      </c>
      <c r="N21" s="43" t="str">
        <f>IF(N20=0," ",VLOOKUP(N20,'Risk Analysis Tables'!$C$44:$H$49,MATCH(N19,'Risk Analysis Tables'!$C$44:$H$44,0),0))</f>
        <v xml:space="preserve"> </v>
      </c>
      <c r="O21" s="43" t="str">
        <f>IF(O20=0," ",VLOOKUP(O20,'Risk Analysis Tables'!$C$44:$H$49,MATCH(O19,'Risk Analysis Tables'!$C$44:$H$44,0),0))</f>
        <v xml:space="preserve"> </v>
      </c>
      <c r="P21" s="43" t="str">
        <f>IF(P20=0," ",VLOOKUP(P20,'Risk Analysis Tables'!$C$44:$H$49,MATCH(P19,'Risk Analysis Tables'!$C$44:$H$44,0),0))</f>
        <v xml:space="preserve"> </v>
      </c>
      <c r="Q21" s="43" t="str">
        <f>IF(Q20=0," ",VLOOKUP(Q20,'Risk Analysis Tables'!$C$44:$H$49,MATCH(Q19,'Risk Analysis Tables'!$C$44:$H$44,0),0))</f>
        <v xml:space="preserve"> </v>
      </c>
      <c r="R21" s="43" t="str">
        <f>IF(R20=0," ",VLOOKUP(R20,'Risk Analysis Tables'!$C$44:$H$49,MATCH(R19,'Risk Analysis Tables'!$C$44:$H$44,0),0))</f>
        <v xml:space="preserve"> </v>
      </c>
      <c r="S21" s="43" t="str">
        <f>IF(S20=0," ",VLOOKUP(S20,'Risk Analysis Tables'!$C$44:$H$49,MATCH(S19,'Risk Analysis Tables'!$C$44:$H$44,0),0))</f>
        <v xml:space="preserve"> </v>
      </c>
      <c r="T21" s="43" t="str">
        <f>IF(T20=0," ",VLOOKUP(T20,'Risk Analysis Tables'!$C$44:$H$49,MATCH(T19,'Risk Analysis Tables'!$C$44:$H$44,0),0))</f>
        <v xml:space="preserve"> </v>
      </c>
      <c r="U21" s="43" t="str">
        <f>IF(U20=0," ",VLOOKUP(U20,'Risk Analysis Tables'!$C$44:$H$49,MATCH(U19,'Risk Analysis Tables'!$C$44:$H$44,0),0))</f>
        <v xml:space="preserve"> </v>
      </c>
      <c r="V21" s="43" t="str">
        <f>IF(V20=0," ",VLOOKUP(V20,'Risk Analysis Tables'!$C$44:$H$49,MATCH(V19,'Risk Analysis Tables'!$C$44:$H$44,0),0))</f>
        <v xml:space="preserve"> </v>
      </c>
      <c r="W21" s="43" t="str">
        <f>IF(W20=0," ",VLOOKUP(W20,'Risk Analysis Tables'!$C$44:$H$49,MATCH(W19,'Risk Analysis Tables'!$C$44:$H$44,0),0))</f>
        <v xml:space="preserve"> </v>
      </c>
      <c r="X21" s="43" t="str">
        <f>IF(X20=0," ",VLOOKUP(X20,'Risk Analysis Tables'!$C$44:$H$49,MATCH(X19,'Risk Analysis Tables'!$C$44:$H$44,0),0))</f>
        <v xml:space="preserve"> </v>
      </c>
      <c r="Y21" s="43" t="str">
        <f>IF(Y20=0," ",VLOOKUP(Y20,'Risk Analysis Tables'!$C$44:$H$49,MATCH(Y19,'Risk Analysis Tables'!$C$44:$H$44,0),0))</f>
        <v xml:space="preserve"> </v>
      </c>
      <c r="Z21" s="43" t="str">
        <f>IF(Z20=0," ",VLOOKUP(Z20,'Risk Analysis Tables'!$C$44:$H$49,MATCH(Z19,'Risk Analysis Tables'!$C$44:$H$44,0),0))</f>
        <v xml:space="preserve"> </v>
      </c>
      <c r="AA21" s="43" t="str">
        <f>IF(AA20=0," ",VLOOKUP(AA20,'Risk Analysis Tables'!$C$44:$H$49,MATCH(AA19,'Risk Analysis Tables'!$C$44:$H$44,0),0))</f>
        <v xml:space="preserve"> </v>
      </c>
      <c r="AB21" s="43" t="str">
        <f>IF(AB20=0," ",VLOOKUP(AB20,'Risk Analysis Tables'!$C$44:$H$49,MATCH(AB19,'Risk Analysis Tables'!$C$44:$H$44,0),0))</f>
        <v xml:space="preserve"> </v>
      </c>
      <c r="AC21" s="43" t="str">
        <f>IF(AC20=0," ",VLOOKUP(AC20,'Risk Analysis Tables'!$C$44:$H$49,MATCH(AC19,'Risk Analysis Tables'!$C$44:$H$44,0),0))</f>
        <v xml:space="preserve"> </v>
      </c>
      <c r="AD21" s="43" t="str">
        <f>IF(AD20=0," ",VLOOKUP(AD20,'Risk Analysis Tables'!$C$44:$H$49,MATCH(AD19,'Risk Analysis Tables'!$C$44:$H$44,0),0))</f>
        <v xml:space="preserve"> </v>
      </c>
      <c r="AE21" s="43" t="str">
        <f>IF(AE20=0," ",VLOOKUP(AE20,'Risk Analysis Tables'!$C$44:$H$49,MATCH(AE19,'Risk Analysis Tables'!$C$44:$H$44,0),0))</f>
        <v xml:space="preserve"> </v>
      </c>
      <c r="AF21" s="43" t="str">
        <f>IF(AF20=0," ",VLOOKUP(AF20,'Risk Analysis Tables'!$C$44:$H$49,MATCH(AF19,'Risk Analysis Tables'!$C$44:$H$44,0),0))</f>
        <v xml:space="preserve"> </v>
      </c>
      <c r="AG21" s="43" t="str">
        <f>IF(AG20=0," ",VLOOKUP(AG20,'Risk Analysis Tables'!$C$44:$H$49,MATCH(AG19,'Risk Analysis Tables'!$C$44:$H$44,0),0))</f>
        <v xml:space="preserve"> </v>
      </c>
      <c r="AH21" s="43" t="str">
        <f>IF(AH20=0," ",VLOOKUP(AH20,'Risk Analysis Tables'!$C$44:$H$49,MATCH(AH19,'Risk Analysis Tables'!$C$44:$H$44,0),0))</f>
        <v xml:space="preserve"> </v>
      </c>
      <c r="AI21" s="43" t="str">
        <f>IF(AI20=0," ",VLOOKUP(AI20,'Risk Analysis Tables'!$C$44:$H$49,MATCH(AI19,'Risk Analysis Tables'!$C$44:$H$44,0),0))</f>
        <v xml:space="preserve"> </v>
      </c>
      <c r="AJ21" s="43" t="str">
        <f>IF(AJ20=0," ",VLOOKUP(AJ20,'Risk Analysis Tables'!$C$44:$H$49,MATCH(AJ19,'Risk Analysis Tables'!$C$44:$H$44,0),0))</f>
        <v xml:space="preserve"> </v>
      </c>
      <c r="AK21" s="43" t="str">
        <f>IF(AK20=0," ",VLOOKUP(AK20,'Risk Analysis Tables'!$C$44:$H$49,MATCH(AK19,'Risk Analysis Tables'!$C$44:$H$44,0),0))</f>
        <v xml:space="preserve"> </v>
      </c>
      <c r="AL21" s="43" t="str">
        <f>IF(AL20=0," ",VLOOKUP(AL20,'Risk Analysis Tables'!$C$44:$H$49,MATCH(AL19,'Risk Analysis Tables'!$C$44:$H$44,0),0))</f>
        <v xml:space="preserve"> </v>
      </c>
      <c r="AM21" s="43" t="str">
        <f>IF(AM20=0," ",VLOOKUP(AM20,'Risk Analysis Tables'!$C$44:$H$49,MATCH(AM19,'Risk Analysis Tables'!$C$44:$H$44,0),0))</f>
        <v xml:space="preserve"> </v>
      </c>
      <c r="AN21" s="43" t="str">
        <f>IF(AN20=0," ",VLOOKUP(AN20,'Risk Analysis Tables'!$C$44:$H$49,MATCH(AN19,'Risk Analysis Tables'!$C$44:$H$44,0),0))</f>
        <v xml:space="preserve"> </v>
      </c>
      <c r="AO21" s="43" t="str">
        <f>IF(AO20=0," ",VLOOKUP(AO20,'Risk Analysis Tables'!$C$44:$H$49,MATCH(AO19,'Risk Analysis Tables'!$C$44:$H$44,0),0))</f>
        <v xml:space="preserve"> </v>
      </c>
      <c r="AP21" s="43" t="str">
        <f>IF(AP20=0," ",VLOOKUP(AP20,'Risk Analysis Tables'!$C$44:$H$49,MATCH(AP19,'Risk Analysis Tables'!$C$44:$H$44,0),0))</f>
        <v xml:space="preserve"> </v>
      </c>
      <c r="AQ21" s="43" t="str">
        <f>IF(AQ20=0," ",VLOOKUP(AQ20,'Risk Analysis Tables'!$C$44:$H$49,MATCH(AQ19,'Risk Analysis Tables'!$C$44:$H$44,0),0))</f>
        <v xml:space="preserve"> </v>
      </c>
      <c r="AR21" s="43" t="str">
        <f>IF(AR20=0," ",VLOOKUP(AR20,'Risk Analysis Tables'!$C$44:$H$49,MATCH(AR19,'Risk Analysis Tables'!$C$44:$H$44,0),0))</f>
        <v xml:space="preserve"> </v>
      </c>
      <c r="AS21" s="43" t="str">
        <f>IF(AS20=0," ",VLOOKUP(AS20,'Risk Analysis Tables'!$C$44:$H$49,MATCH(AS19,'Risk Analysis Tables'!$C$44:$H$44,0),0))</f>
        <v xml:space="preserve"> </v>
      </c>
      <c r="AT21" s="43" t="str">
        <f>IF(AT20=0," ",VLOOKUP(AT20,'Risk Analysis Tables'!$C$44:$H$49,MATCH(AT19,'Risk Analysis Tables'!$C$44:$H$44,0),0))</f>
        <v xml:space="preserve"> </v>
      </c>
      <c r="AU21" s="43" t="str">
        <f>IF(AU20=0," ",VLOOKUP(AU20,'Risk Analysis Tables'!$C$44:$H$49,MATCH(AU19,'Risk Analysis Tables'!$C$44:$H$44,0),0))</f>
        <v xml:space="preserve"> </v>
      </c>
      <c r="AV21" s="43" t="str">
        <f>IF(AV20=0," ",VLOOKUP(AV20,'Risk Analysis Tables'!$C$44:$H$49,MATCH(AV19,'Risk Analysis Tables'!$C$44:$H$44,0),0))</f>
        <v xml:space="preserve"> </v>
      </c>
      <c r="AW21" s="43" t="str">
        <f>IF(AW20=0," ",VLOOKUP(AW20,'Risk Analysis Tables'!$C$44:$H$49,MATCH(AW19,'Risk Analysis Tables'!$C$44:$H$44,0),0))</f>
        <v xml:space="preserve"> </v>
      </c>
      <c r="AX21" s="43" t="str">
        <f>IF(AX20=0," ",VLOOKUP(AX20,'Risk Analysis Tables'!$C$44:$H$49,MATCH(AX19,'Risk Analysis Tables'!$C$44:$H$44,0),0))</f>
        <v xml:space="preserve"> </v>
      </c>
      <c r="AY21" s="43" t="str">
        <f>IF(AY20=0," ",VLOOKUP(AY20,'Risk Analysis Tables'!$C$44:$H$49,MATCH(AY19,'Risk Analysis Tables'!$C$44:$H$44,0),0))</f>
        <v xml:space="preserve"> </v>
      </c>
      <c r="AZ21" s="43" t="str">
        <f>IF(AZ20=0," ",VLOOKUP(AZ20,'Risk Analysis Tables'!$C$44:$H$49,MATCH(AZ19,'Risk Analysis Tables'!$C$44:$H$44,0),0))</f>
        <v xml:space="preserve"> </v>
      </c>
    </row>
    <row r="22" spans="1:52" s="41" customFormat="1" x14ac:dyDescent="0.25">
      <c r="A22" s="141"/>
      <c r="B22" s="39" t="s">
        <v>133</v>
      </c>
      <c r="C22" s="43" t="str">
        <f>IF(C21=" "," ",VLOOKUP(C21,'Risk Analysis Tables'!$C$54:$D$59,2,0))</f>
        <v>Accept</v>
      </c>
      <c r="D22" s="43" t="str">
        <f>IF(D21=" "," ",VLOOKUP(D21,'Risk Analysis Tables'!$C$54:$D$59,2,0))</f>
        <v>Accept</v>
      </c>
      <c r="E22" s="43" t="str">
        <f>IF(E21=" "," ",VLOOKUP(E21,'Risk Analysis Tables'!$C$54:$D$59,2,0))</f>
        <v>Accept</v>
      </c>
      <c r="F22" s="43" t="str">
        <f>IF(F21=" "," ",VLOOKUP(F21,'Risk Analysis Tables'!$C$54:$D$59,2,0))</f>
        <v xml:space="preserve"> </v>
      </c>
      <c r="G22" s="43" t="str">
        <f>IF(G21=" "," ",VLOOKUP(G21,'Risk Analysis Tables'!$C$54:$D$59,2,0))</f>
        <v xml:space="preserve"> </v>
      </c>
      <c r="H22" s="43" t="str">
        <f>IF(H21=" "," ",VLOOKUP(H21,'Risk Analysis Tables'!$C$54:$D$59,2,0))</f>
        <v xml:space="preserve"> </v>
      </c>
      <c r="I22" s="43" t="str">
        <f>IF(I21=" "," ",VLOOKUP(I21,'Risk Analysis Tables'!$C$54:$D$59,2,0))</f>
        <v xml:space="preserve"> </v>
      </c>
      <c r="J22" s="43" t="str">
        <f>IF(J21=" "," ",VLOOKUP(J21,'Risk Analysis Tables'!$C$54:$D$59,2,0))</f>
        <v xml:space="preserve"> </v>
      </c>
      <c r="K22" s="43" t="str">
        <f>IF(K21=" "," ",VLOOKUP(K21,'Risk Analysis Tables'!$C$54:$D$59,2,0))</f>
        <v xml:space="preserve"> </v>
      </c>
      <c r="L22" s="43" t="str">
        <f>IF(L21=" "," ",VLOOKUP(L21,'Risk Analysis Tables'!$C$54:$D$59,2,0))</f>
        <v xml:space="preserve"> </v>
      </c>
      <c r="M22" s="43" t="str">
        <f>IF(M21=" "," ",VLOOKUP(M21,'Risk Analysis Tables'!$C$54:$D$59,2,0))</f>
        <v xml:space="preserve"> </v>
      </c>
      <c r="N22" s="43" t="str">
        <f>IF(N21=" "," ",VLOOKUP(N21,'Risk Analysis Tables'!$C$54:$D$59,2,0))</f>
        <v xml:space="preserve"> </v>
      </c>
      <c r="O22" s="43" t="str">
        <f>IF(O21=" "," ",VLOOKUP(O21,'Risk Analysis Tables'!$C$54:$D$59,2,0))</f>
        <v xml:space="preserve"> </v>
      </c>
      <c r="P22" s="43" t="str">
        <f>IF(P21=" "," ",VLOOKUP(P21,'Risk Analysis Tables'!$C$54:$D$59,2,0))</f>
        <v xml:space="preserve"> </v>
      </c>
      <c r="Q22" s="43" t="str">
        <f>IF(Q21=" "," ",VLOOKUP(Q21,'Risk Analysis Tables'!$C$54:$D$59,2,0))</f>
        <v xml:space="preserve"> </v>
      </c>
      <c r="R22" s="43" t="str">
        <f>IF(R21=" "," ",VLOOKUP(R21,'Risk Analysis Tables'!$C$54:$D$59,2,0))</f>
        <v xml:space="preserve"> </v>
      </c>
      <c r="S22" s="43" t="str">
        <f>IF(S21=" "," ",VLOOKUP(S21,'Risk Analysis Tables'!$C$54:$D$59,2,0))</f>
        <v xml:space="preserve"> </v>
      </c>
      <c r="T22" s="43" t="str">
        <f>IF(T21=" "," ",VLOOKUP(T21,'Risk Analysis Tables'!$C$54:$D$59,2,0))</f>
        <v xml:space="preserve"> </v>
      </c>
      <c r="U22" s="43" t="str">
        <f>IF(U21=" "," ",VLOOKUP(U21,'Risk Analysis Tables'!$C$54:$D$59,2,0))</f>
        <v xml:space="preserve"> </v>
      </c>
      <c r="V22" s="43" t="str">
        <f>IF(V21=" "," ",VLOOKUP(V21,'Risk Analysis Tables'!$C$54:$D$59,2,0))</f>
        <v xml:space="preserve"> </v>
      </c>
      <c r="W22" s="43" t="str">
        <f>IF(W21=" "," ",VLOOKUP(W21,'Risk Analysis Tables'!$C$54:$D$59,2,0))</f>
        <v xml:space="preserve"> </v>
      </c>
      <c r="X22" s="43" t="str">
        <f>IF(X21=" "," ",VLOOKUP(X21,'Risk Analysis Tables'!$C$54:$D$59,2,0))</f>
        <v xml:space="preserve"> </v>
      </c>
      <c r="Y22" s="43" t="str">
        <f>IF(Y21=" "," ",VLOOKUP(Y21,'Risk Analysis Tables'!$C$54:$D$59,2,0))</f>
        <v xml:space="preserve"> </v>
      </c>
      <c r="Z22" s="43" t="str">
        <f>IF(Z21=" "," ",VLOOKUP(Z21,'Risk Analysis Tables'!$C$54:$D$59,2,0))</f>
        <v xml:space="preserve"> </v>
      </c>
      <c r="AA22" s="43" t="str">
        <f>IF(AA21=" "," ",VLOOKUP(AA21,'Risk Analysis Tables'!$C$54:$D$59,2,0))</f>
        <v xml:space="preserve"> </v>
      </c>
      <c r="AB22" s="43" t="str">
        <f>IF(AB21=" "," ",VLOOKUP(AB21,'Risk Analysis Tables'!$C$54:$D$59,2,0))</f>
        <v xml:space="preserve"> </v>
      </c>
      <c r="AC22" s="43" t="str">
        <f>IF(AC21=" "," ",VLOOKUP(AC21,'Risk Analysis Tables'!$C$54:$D$59,2,0))</f>
        <v xml:space="preserve"> </v>
      </c>
      <c r="AD22" s="43" t="str">
        <f>IF(AD21=" "," ",VLOOKUP(AD21,'Risk Analysis Tables'!$C$54:$D$59,2,0))</f>
        <v xml:space="preserve"> </v>
      </c>
      <c r="AE22" s="43" t="str">
        <f>IF(AE21=" "," ",VLOOKUP(AE21,'Risk Analysis Tables'!$C$54:$D$59,2,0))</f>
        <v xml:space="preserve"> </v>
      </c>
      <c r="AF22" s="43" t="str">
        <f>IF(AF21=" "," ",VLOOKUP(AF21,'Risk Analysis Tables'!$C$54:$D$59,2,0))</f>
        <v xml:space="preserve"> </v>
      </c>
      <c r="AG22" s="43" t="str">
        <f>IF(AG21=" "," ",VLOOKUP(AG21,'Risk Analysis Tables'!$C$54:$D$59,2,0))</f>
        <v xml:space="preserve"> </v>
      </c>
      <c r="AH22" s="43" t="str">
        <f>IF(AH21=" "," ",VLOOKUP(AH21,'Risk Analysis Tables'!$C$54:$D$59,2,0))</f>
        <v xml:space="preserve"> </v>
      </c>
      <c r="AI22" s="43" t="str">
        <f>IF(AI21=" "," ",VLOOKUP(AI21,'Risk Analysis Tables'!$C$54:$D$59,2,0))</f>
        <v xml:space="preserve"> </v>
      </c>
      <c r="AJ22" s="43" t="str">
        <f>IF(AJ21=" "," ",VLOOKUP(AJ21,'Risk Analysis Tables'!$C$54:$D$59,2,0))</f>
        <v xml:space="preserve"> </v>
      </c>
      <c r="AK22" s="43" t="str">
        <f>IF(AK21=" "," ",VLOOKUP(AK21,'Risk Analysis Tables'!$C$54:$D$59,2,0))</f>
        <v xml:space="preserve"> </v>
      </c>
      <c r="AL22" s="43" t="str">
        <f>IF(AL21=" "," ",VLOOKUP(AL21,'Risk Analysis Tables'!$C$54:$D$59,2,0))</f>
        <v xml:space="preserve"> </v>
      </c>
      <c r="AM22" s="43" t="str">
        <f>IF(AM21=" "," ",VLOOKUP(AM21,'Risk Analysis Tables'!$C$54:$D$59,2,0))</f>
        <v xml:space="preserve"> </v>
      </c>
      <c r="AN22" s="43" t="str">
        <f>IF(AN21=" "," ",VLOOKUP(AN21,'Risk Analysis Tables'!$C$54:$D$59,2,0))</f>
        <v xml:space="preserve"> </v>
      </c>
      <c r="AO22" s="43" t="str">
        <f>IF(AO21=" "," ",VLOOKUP(AO21,'Risk Analysis Tables'!$C$54:$D$59,2,0))</f>
        <v xml:space="preserve"> </v>
      </c>
      <c r="AP22" s="43" t="str">
        <f>IF(AP21=" "," ",VLOOKUP(AP21,'Risk Analysis Tables'!$C$54:$D$59,2,0))</f>
        <v xml:space="preserve"> </v>
      </c>
      <c r="AQ22" s="43" t="str">
        <f>IF(AQ21=" "," ",VLOOKUP(AQ21,'Risk Analysis Tables'!$C$54:$D$59,2,0))</f>
        <v xml:space="preserve"> </v>
      </c>
      <c r="AR22" s="43" t="str">
        <f>IF(AR21=" "," ",VLOOKUP(AR21,'Risk Analysis Tables'!$C$54:$D$59,2,0))</f>
        <v xml:space="preserve"> </v>
      </c>
      <c r="AS22" s="43" t="str">
        <f>IF(AS21=" "," ",VLOOKUP(AS21,'Risk Analysis Tables'!$C$54:$D$59,2,0))</f>
        <v xml:space="preserve"> </v>
      </c>
      <c r="AT22" s="43" t="str">
        <f>IF(AT21=" "," ",VLOOKUP(AT21,'Risk Analysis Tables'!$C$54:$D$59,2,0))</f>
        <v xml:space="preserve"> </v>
      </c>
      <c r="AU22" s="43" t="str">
        <f>IF(AU21=" "," ",VLOOKUP(AU21,'Risk Analysis Tables'!$C$54:$D$59,2,0))</f>
        <v xml:space="preserve"> </v>
      </c>
      <c r="AV22" s="43" t="str">
        <f>IF(AV21=" "," ",VLOOKUP(AV21,'Risk Analysis Tables'!$C$54:$D$59,2,0))</f>
        <v xml:space="preserve"> </v>
      </c>
      <c r="AW22" s="43" t="str">
        <f>IF(AW21=" "," ",VLOOKUP(AW21,'Risk Analysis Tables'!$C$54:$D$59,2,0))</f>
        <v xml:space="preserve"> </v>
      </c>
      <c r="AX22" s="43" t="str">
        <f>IF(AX21=" "," ",VLOOKUP(AX21,'Risk Analysis Tables'!$C$54:$D$59,2,0))</f>
        <v xml:space="preserve"> </v>
      </c>
      <c r="AY22" s="43" t="str">
        <f>IF(AY21=" "," ",VLOOKUP(AY21,'Risk Analysis Tables'!$C$54:$D$59,2,0))</f>
        <v xml:space="preserve"> </v>
      </c>
      <c r="AZ22" s="43" t="str">
        <f>IF(AZ21=" "," ",VLOOKUP(AZ21,'Risk Analysis Tables'!$C$54:$D$59,2,0))</f>
        <v xml:space="preserve"> </v>
      </c>
    </row>
    <row r="23" spans="1:52" s="41" customFormat="1" x14ac:dyDescent="0.25">
      <c r="A23" s="142"/>
      <c r="B23" s="39" t="s">
        <v>134</v>
      </c>
      <c r="C23" s="43" t="str">
        <f>IF(C22=" "," ",VLOOKUP(C22,'Risk Analysis Tables'!$D$54:$E$59,2,0))</f>
        <v>Manage risk by routine procedures</v>
      </c>
      <c r="D23" s="43" t="str">
        <f>IF(D22=" "," ",VLOOKUP(D22,'Risk Analysis Tables'!$D$54:$E$59,2,0))</f>
        <v>Manage risk by routine procedures</v>
      </c>
      <c r="E23" s="43" t="str">
        <f>IF(E22=" "," ",VLOOKUP(E22,'Risk Analysis Tables'!$D$54:$E$59,2,0))</f>
        <v>Manage risk by routine procedures</v>
      </c>
      <c r="F23" s="43" t="str">
        <f>IF(F22=" "," ",VLOOKUP(F22,'Risk Analysis Tables'!$D$54:$E$59,2,0))</f>
        <v xml:space="preserve"> </v>
      </c>
      <c r="G23" s="43" t="str">
        <f>IF(G22=" "," ",VLOOKUP(G22,'Risk Analysis Tables'!$D$54:$E$59,2,0))</f>
        <v xml:space="preserve"> </v>
      </c>
      <c r="H23" s="43" t="str">
        <f>IF(H22=" "," ",VLOOKUP(H22,'Risk Analysis Tables'!$D$54:$E$59,2,0))</f>
        <v xml:space="preserve"> </v>
      </c>
      <c r="I23" s="43" t="str">
        <f>IF(I22=" "," ",VLOOKUP(I22,'Risk Analysis Tables'!$D$54:$E$59,2,0))</f>
        <v xml:space="preserve"> </v>
      </c>
      <c r="J23" s="43" t="str">
        <f>IF(J22=" "," ",VLOOKUP(J22,'Risk Analysis Tables'!$D$54:$E$59,2,0))</f>
        <v xml:space="preserve"> </v>
      </c>
      <c r="K23" s="43" t="str">
        <f>IF(K22=" "," ",VLOOKUP(K22,'Risk Analysis Tables'!$D$54:$E$59,2,0))</f>
        <v xml:space="preserve"> </v>
      </c>
      <c r="L23" s="43" t="str">
        <f>IF(L22=" "," ",VLOOKUP(L22,'Risk Analysis Tables'!$D$54:$E$59,2,0))</f>
        <v xml:space="preserve"> </v>
      </c>
      <c r="M23" s="43" t="str">
        <f>IF(M22=" "," ",VLOOKUP(M22,'Risk Analysis Tables'!$D$54:$E$59,2,0))</f>
        <v xml:space="preserve"> </v>
      </c>
      <c r="N23" s="43" t="str">
        <f>IF(N22=" "," ",VLOOKUP(N22,'Risk Analysis Tables'!$D$54:$E$59,2,0))</f>
        <v xml:space="preserve"> </v>
      </c>
      <c r="O23" s="43" t="str">
        <f>IF(O22=" "," ",VLOOKUP(O22,'Risk Analysis Tables'!$D$54:$E$59,2,0))</f>
        <v xml:space="preserve"> </v>
      </c>
      <c r="P23" s="43" t="str">
        <f>IF(P22=" "," ",VLOOKUP(P22,'Risk Analysis Tables'!$D$54:$E$59,2,0))</f>
        <v xml:space="preserve"> </v>
      </c>
      <c r="Q23" s="43" t="str">
        <f>IF(Q22=" "," ",VLOOKUP(Q22,'Risk Analysis Tables'!$D$54:$E$59,2,0))</f>
        <v xml:space="preserve"> </v>
      </c>
      <c r="R23" s="43" t="str">
        <f>IF(R22=" "," ",VLOOKUP(R22,'Risk Analysis Tables'!$D$54:$E$59,2,0))</f>
        <v xml:space="preserve"> </v>
      </c>
      <c r="S23" s="43" t="str">
        <f>IF(S22=" "," ",VLOOKUP(S22,'Risk Analysis Tables'!$D$54:$E$59,2,0))</f>
        <v xml:space="preserve"> </v>
      </c>
      <c r="T23" s="43" t="str">
        <f>IF(T22=" "," ",VLOOKUP(T22,'Risk Analysis Tables'!$D$54:$E$59,2,0))</f>
        <v xml:space="preserve"> </v>
      </c>
      <c r="U23" s="43" t="str">
        <f>IF(U22=" "," ",VLOOKUP(U22,'Risk Analysis Tables'!$D$54:$E$59,2,0))</f>
        <v xml:space="preserve"> </v>
      </c>
      <c r="V23" s="43" t="str">
        <f>IF(V22=" "," ",VLOOKUP(V22,'Risk Analysis Tables'!$D$54:$E$59,2,0))</f>
        <v xml:space="preserve"> </v>
      </c>
      <c r="W23" s="43" t="str">
        <f>IF(W22=" "," ",VLOOKUP(W22,'Risk Analysis Tables'!$D$54:$E$59,2,0))</f>
        <v xml:space="preserve"> </v>
      </c>
      <c r="X23" s="43" t="str">
        <f>IF(X22=" "," ",VLOOKUP(X22,'Risk Analysis Tables'!$D$54:$E$59,2,0))</f>
        <v xml:space="preserve"> </v>
      </c>
      <c r="Y23" s="43" t="str">
        <f>IF(Y22=" "," ",VLOOKUP(Y22,'Risk Analysis Tables'!$D$54:$E$59,2,0))</f>
        <v xml:space="preserve"> </v>
      </c>
      <c r="Z23" s="43" t="str">
        <f>IF(Z22=" "," ",VLOOKUP(Z22,'Risk Analysis Tables'!$D$54:$E$59,2,0))</f>
        <v xml:space="preserve"> </v>
      </c>
      <c r="AA23" s="43" t="str">
        <f>IF(AA22=" "," ",VLOOKUP(AA22,'Risk Analysis Tables'!$D$54:$E$59,2,0))</f>
        <v xml:space="preserve"> </v>
      </c>
      <c r="AB23" s="43" t="str">
        <f>IF(AB22=" "," ",VLOOKUP(AB22,'Risk Analysis Tables'!$D$54:$E$59,2,0))</f>
        <v xml:space="preserve"> </v>
      </c>
      <c r="AC23" s="43" t="str">
        <f>IF(AC22=" "," ",VLOOKUP(AC22,'Risk Analysis Tables'!$D$54:$E$59,2,0))</f>
        <v xml:space="preserve"> </v>
      </c>
      <c r="AD23" s="43" t="str">
        <f>IF(AD22=" "," ",VLOOKUP(AD22,'Risk Analysis Tables'!$D$54:$E$59,2,0))</f>
        <v xml:space="preserve"> </v>
      </c>
      <c r="AE23" s="43" t="str">
        <f>IF(AE22=" "," ",VLOOKUP(AE22,'Risk Analysis Tables'!$D$54:$E$59,2,0))</f>
        <v xml:space="preserve"> </v>
      </c>
      <c r="AF23" s="43" t="str">
        <f>IF(AF22=" "," ",VLOOKUP(AF22,'Risk Analysis Tables'!$D$54:$E$59,2,0))</f>
        <v xml:space="preserve"> </v>
      </c>
      <c r="AG23" s="43" t="str">
        <f>IF(AG22=" "," ",VLOOKUP(AG22,'Risk Analysis Tables'!$D$54:$E$59,2,0))</f>
        <v xml:space="preserve"> </v>
      </c>
      <c r="AH23" s="43" t="str">
        <f>IF(AH22=" "," ",VLOOKUP(AH22,'Risk Analysis Tables'!$D$54:$E$59,2,0))</f>
        <v xml:space="preserve"> </v>
      </c>
      <c r="AI23" s="43" t="str">
        <f>IF(AI22=" "," ",VLOOKUP(AI22,'Risk Analysis Tables'!$D$54:$E$59,2,0))</f>
        <v xml:space="preserve"> </v>
      </c>
      <c r="AJ23" s="43" t="str">
        <f>IF(AJ22=" "," ",VLOOKUP(AJ22,'Risk Analysis Tables'!$D$54:$E$59,2,0))</f>
        <v xml:space="preserve"> </v>
      </c>
      <c r="AK23" s="43" t="str">
        <f>IF(AK22=" "," ",VLOOKUP(AK22,'Risk Analysis Tables'!$D$54:$E$59,2,0))</f>
        <v xml:space="preserve"> </v>
      </c>
      <c r="AL23" s="43" t="str">
        <f>IF(AL22=" "," ",VLOOKUP(AL22,'Risk Analysis Tables'!$D$54:$E$59,2,0))</f>
        <v xml:space="preserve"> </v>
      </c>
      <c r="AM23" s="43" t="str">
        <f>IF(AM22=" "," ",VLOOKUP(AM22,'Risk Analysis Tables'!$D$54:$E$59,2,0))</f>
        <v xml:space="preserve"> </v>
      </c>
      <c r="AN23" s="43" t="str">
        <f>IF(AN22=" "," ",VLOOKUP(AN22,'Risk Analysis Tables'!$D$54:$E$59,2,0))</f>
        <v xml:space="preserve"> </v>
      </c>
      <c r="AO23" s="43" t="str">
        <f>IF(AO22=" "," ",VLOOKUP(AO22,'Risk Analysis Tables'!$D$54:$E$59,2,0))</f>
        <v xml:space="preserve"> </v>
      </c>
      <c r="AP23" s="43" t="str">
        <f>IF(AP22=" "," ",VLOOKUP(AP22,'Risk Analysis Tables'!$D$54:$E$59,2,0))</f>
        <v xml:space="preserve"> </v>
      </c>
      <c r="AQ23" s="43" t="str">
        <f>IF(AQ22=" "," ",VLOOKUP(AQ22,'Risk Analysis Tables'!$D$54:$E$59,2,0))</f>
        <v xml:space="preserve"> </v>
      </c>
      <c r="AR23" s="43" t="str">
        <f>IF(AR22=" "," ",VLOOKUP(AR22,'Risk Analysis Tables'!$D$54:$E$59,2,0))</f>
        <v xml:space="preserve"> </v>
      </c>
      <c r="AS23" s="43" t="str">
        <f>IF(AS22=" "," ",VLOOKUP(AS22,'Risk Analysis Tables'!$D$54:$E$59,2,0))</f>
        <v xml:space="preserve"> </v>
      </c>
      <c r="AT23" s="43" t="str">
        <f>IF(AT22=" "," ",VLOOKUP(AT22,'Risk Analysis Tables'!$D$54:$E$59,2,0))</f>
        <v xml:space="preserve"> </v>
      </c>
      <c r="AU23" s="43" t="str">
        <f>IF(AU22=" "," ",VLOOKUP(AU22,'Risk Analysis Tables'!$D$54:$E$59,2,0))</f>
        <v xml:space="preserve"> </v>
      </c>
      <c r="AV23" s="43" t="str">
        <f>IF(AV22=" "," ",VLOOKUP(AV22,'Risk Analysis Tables'!$D$54:$E$59,2,0))</f>
        <v xml:space="preserve"> </v>
      </c>
      <c r="AW23" s="43" t="str">
        <f>IF(AW22=" "," ",VLOOKUP(AW22,'Risk Analysis Tables'!$D$54:$E$59,2,0))</f>
        <v xml:space="preserve"> </v>
      </c>
      <c r="AX23" s="43" t="str">
        <f>IF(AX22=" "," ",VLOOKUP(AX22,'Risk Analysis Tables'!$D$54:$E$59,2,0))</f>
        <v xml:space="preserve"> </v>
      </c>
      <c r="AY23" s="43" t="str">
        <f>IF(AY22=" "," ",VLOOKUP(AY22,'Risk Analysis Tables'!$D$54:$E$59,2,0))</f>
        <v xml:space="preserve"> </v>
      </c>
      <c r="AZ23" s="43" t="str">
        <f>IF(AZ22=" "," ",VLOOKUP(AZ22,'Risk Analysis Tables'!$D$54:$E$59,2,0))</f>
        <v xml:space="preserve"> </v>
      </c>
    </row>
    <row r="24" spans="1:52" s="41" customFormat="1" ht="63.75" x14ac:dyDescent="0.25">
      <c r="A24" s="140" t="s">
        <v>135</v>
      </c>
      <c r="B24" s="39" t="s">
        <v>136</v>
      </c>
      <c r="C24" s="40" t="s">
        <v>209</v>
      </c>
      <c r="D24" s="40" t="s">
        <v>210</v>
      </c>
      <c r="E24" s="40" t="s">
        <v>211</v>
      </c>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row r="25" spans="1:52" s="41" customFormat="1" ht="102" x14ac:dyDescent="0.25">
      <c r="A25" s="141"/>
      <c r="B25" s="39" t="s">
        <v>137</v>
      </c>
      <c r="C25" s="81" t="s">
        <v>212</v>
      </c>
      <c r="D25" s="81" t="s">
        <v>213</v>
      </c>
      <c r="E25" s="81" t="s">
        <v>214</v>
      </c>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s="41" customFormat="1" ht="165.75" x14ac:dyDescent="0.25">
      <c r="A26" s="142"/>
      <c r="B26" s="39" t="s">
        <v>138</v>
      </c>
      <c r="C26" s="81" t="s">
        <v>215</v>
      </c>
      <c r="D26" s="81" t="s">
        <v>216</v>
      </c>
      <c r="E26" s="81" t="s">
        <v>217</v>
      </c>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row>
    <row r="27" spans="1:52" s="41" customFormat="1" ht="72" x14ac:dyDescent="0.25">
      <c r="A27" s="42" t="s">
        <v>139</v>
      </c>
      <c r="B27" s="39" t="s">
        <v>140</v>
      </c>
      <c r="C27" s="81" t="s">
        <v>218</v>
      </c>
      <c r="D27" s="81" t="s">
        <v>219</v>
      </c>
      <c r="E27" s="81" t="s">
        <v>220</v>
      </c>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row r="28" spans="1:52" s="41" customFormat="1" ht="36.75" x14ac:dyDescent="0.25">
      <c r="A28" s="42" t="s">
        <v>141</v>
      </c>
      <c r="B28" s="39" t="s">
        <v>142</v>
      </c>
      <c r="C28" s="40" t="s">
        <v>221</v>
      </c>
      <c r="D28" s="40" t="s">
        <v>222</v>
      </c>
      <c r="E28" s="40" t="s">
        <v>194</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row>
    <row r="29" spans="1:52" ht="27.75" x14ac:dyDescent="0.2">
      <c r="A29" s="42" t="s">
        <v>143</v>
      </c>
      <c r="B29" s="39" t="s">
        <v>144</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row>
  </sheetData>
  <mergeCells count="4">
    <mergeCell ref="A10:A13"/>
    <mergeCell ref="A14:A18"/>
    <mergeCell ref="A19:A23"/>
    <mergeCell ref="A24:A26"/>
  </mergeCells>
  <dataValidations count="6">
    <dataValidation type="list" allowBlank="1" showInputMessage="1" showErrorMessage="1" sqref="C19:AZ20" xr:uid="{E2BF8E29-161C-334B-8AD4-6A97354AD930}">
      <formula1>"Very Low, Low, Medium, High, Very High"</formula1>
    </dataValidation>
    <dataValidation type="list" allowBlank="1" showInputMessage="1" showErrorMessage="1" sqref="F16:AZ17 C16:E16" xr:uid="{07E659E5-1935-CB47-AD4C-BED85BDA1573}">
      <formula1>"Ongoing, One time"</formula1>
    </dataValidation>
    <dataValidation type="list" allowBlank="1" showInputMessage="1" showErrorMessage="1" sqref="BA16:BA17" xr:uid="{F1259FF1-C924-6E4B-8E5C-20944D2067EC}">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BA19" xr:uid="{61A8535E-ACED-5D4E-8443-AA9E9E789669}">
      <formula1>"No, Electronic form, Hardcopy form"</formula1>
    </dataValidation>
    <dataValidation type="list" allowBlank="1" showInputMessage="1" showErrorMessage="1" sqref="BA20" xr:uid="{A79F16E1-656E-2D43-B619-5498CEB2957A}">
      <formula1>"No, Yes - at time of collection, Yes - before time of collection"</formula1>
    </dataValidation>
    <dataValidation type="list" allowBlank="1" showInputMessage="1" showErrorMessage="1" sqref="C13:AZ13" xr:uid="{C2D198C4-BA85-1F48-997C-976F3BC2DD53}">
      <formula1>"Active, Inactive"</formula1>
    </dataValidation>
  </dataValidations>
  <hyperlinks>
    <hyperlink ref="A1" location="Menu!A1" display="Click here to get a list of worsheets and go quickly to another worksheet" xr:uid="{D68576EE-7BA9-429B-9FCA-76E6296B753A}"/>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C2F-A3BD-A549-A732-D210D6DEC31F}">
  <dimension ref="A1:C12"/>
  <sheetViews>
    <sheetView workbookViewId="0">
      <selection activeCell="C24" sqref="C24"/>
    </sheetView>
  </sheetViews>
  <sheetFormatPr defaultColWidth="10.875" defaultRowHeight="12.75" x14ac:dyDescent="0.2"/>
  <cols>
    <col min="1" max="1" width="3.375" style="3" customWidth="1"/>
    <col min="2" max="2" width="23" style="3" customWidth="1"/>
    <col min="3" max="3" width="72.875" style="3" customWidth="1"/>
    <col min="4" max="16384" width="10.875" style="3"/>
  </cols>
  <sheetData>
    <row r="1" spans="1:3" x14ac:dyDescent="0.2">
      <c r="A1" s="113" t="s">
        <v>66</v>
      </c>
    </row>
    <row r="3" spans="1:3" ht="15.75" x14ac:dyDescent="0.25">
      <c r="B3" s="21" t="s">
        <v>223</v>
      </c>
    </row>
    <row r="5" spans="1:3" x14ac:dyDescent="0.2">
      <c r="B5" s="23" t="s">
        <v>151</v>
      </c>
      <c r="C5" s="24"/>
    </row>
    <row r="6" spans="1:3" ht="26.1" customHeight="1" x14ac:dyDescent="0.2">
      <c r="B6" s="172" t="s">
        <v>224</v>
      </c>
      <c r="C6" s="173"/>
    </row>
    <row r="9" spans="1:3" x14ac:dyDescent="0.2">
      <c r="B9" s="25" t="s">
        <v>225</v>
      </c>
      <c r="C9" s="116" t="s">
        <v>226</v>
      </c>
    </row>
    <row r="10" spans="1:3" x14ac:dyDescent="0.2">
      <c r="B10" s="26"/>
      <c r="C10" s="117" t="s">
        <v>227</v>
      </c>
    </row>
    <row r="11" spans="1:3" x14ac:dyDescent="0.2">
      <c r="B11" s="26"/>
      <c r="C11" s="117" t="s">
        <v>228</v>
      </c>
    </row>
    <row r="12" spans="1:3" x14ac:dyDescent="0.2">
      <c r="B12" s="118" t="s">
        <v>229</v>
      </c>
      <c r="C12" s="119" t="s">
        <v>230</v>
      </c>
    </row>
  </sheetData>
  <mergeCells count="1">
    <mergeCell ref="B6:C6"/>
  </mergeCells>
  <hyperlinks>
    <hyperlink ref="A1" location="Menu!A1" display="Click here to get a list of worsheets and go quickly to another worksheet" xr:uid="{862BCA17-8FDD-478F-B505-7A3AA6B06C5A}"/>
    <hyperlink ref="C12" r:id="rId1" xr:uid="{D046237D-97B5-419B-96B7-E2BCA37EBD67}"/>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C536-CB16-3D4C-A122-72AE72292A2A}">
  <dimension ref="A1:C7"/>
  <sheetViews>
    <sheetView workbookViewId="0">
      <selection activeCell="C7" sqref="C7"/>
    </sheetView>
  </sheetViews>
  <sheetFormatPr defaultColWidth="10.875" defaultRowHeight="12.75" x14ac:dyDescent="0.2"/>
  <cols>
    <col min="1" max="1" width="3.5" style="3" customWidth="1"/>
    <col min="2" max="2" width="9.125" style="3" customWidth="1"/>
    <col min="3" max="3" width="70.125" style="3" customWidth="1"/>
    <col min="4" max="16384" width="10.875" style="3"/>
  </cols>
  <sheetData>
    <row r="1" spans="1:3" ht="15.75" x14ac:dyDescent="0.25">
      <c r="A1" s="27" t="s">
        <v>66</v>
      </c>
    </row>
    <row r="3" spans="1:3" ht="15.75" x14ac:dyDescent="0.25">
      <c r="B3" s="21" t="s">
        <v>231</v>
      </c>
    </row>
    <row r="5" spans="1:3" ht="21.95" customHeight="1" x14ac:dyDescent="0.2">
      <c r="B5" s="28" t="s">
        <v>232</v>
      </c>
      <c r="C5" s="29" t="s">
        <v>233</v>
      </c>
    </row>
    <row r="6" spans="1:3" x14ac:dyDescent="0.2">
      <c r="B6" s="30">
        <v>1</v>
      </c>
      <c r="C6" s="13" t="s">
        <v>234</v>
      </c>
    </row>
    <row r="7" spans="1:3" x14ac:dyDescent="0.2">
      <c r="B7" s="114">
        <v>2</v>
      </c>
      <c r="C7" s="115" t="s">
        <v>235</v>
      </c>
    </row>
  </sheetData>
  <hyperlinks>
    <hyperlink ref="A1" location="Menu!A1" display="Click here to get a list of worksheets and go quickly to another worksheet" xr:uid="{6C1E3F28-D7F4-0A4D-B739-69D55156DF93}"/>
  </hyperlink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c69375ae-ac4d-4fcd-b9d7-bbf4a10f3fd5" ContentTypeId="0x0101007D1471A9CA652A4098763BD3FAE7F333" PreviousValue="false"/>
</file>

<file path=customXml/item3.xml><?xml version="1.0" encoding="utf-8"?>
<ct:contentTypeSchema xmlns:ct="http://schemas.microsoft.com/office/2006/metadata/contentType" xmlns:ma="http://schemas.microsoft.com/office/2006/metadata/properties/metaAttributes" ct:_="" ma:_="" ma:contentTypeName="OIC Document" ma:contentTypeID="0x0101007D1471A9CA652A4098763BD3FAE7F33300BF762873E628474EBF2B9497A9787A0C" ma:contentTypeVersion="24" ma:contentTypeDescription="" ma:contentTypeScope="" ma:versionID="a7e9457f6d560390c35a81b4e1451b9c">
  <xsd:schema xmlns:xsd="http://www.w3.org/2001/XMLSchema" xmlns:xs="http://www.w3.org/2001/XMLSchema" xmlns:p="http://schemas.microsoft.com/office/2006/metadata/properties" xmlns:ns1="http://schemas.microsoft.com/sharepoint/v3" xmlns:ns2="1bc488fa-395e-4ef7-ac55-54406625a647" xmlns:ns3="00f13a72-b6c2-4ebb-ac87-eaed7592e15c" xmlns:ns4="99f6b54c-b51c-4d15-a33e-478a82d333c7" targetNamespace="http://schemas.microsoft.com/office/2006/metadata/properties" ma:root="true" ma:fieldsID="f8685070af9075feb373a1fd4dba4382" ns1:_="" ns2:_="" ns3:_="" ns4:_="">
    <xsd:import namespace="http://schemas.microsoft.com/sharepoint/v3"/>
    <xsd:import namespace="1bc488fa-395e-4ef7-ac55-54406625a647"/>
    <xsd:import namespace="00f13a72-b6c2-4ebb-ac87-eaed7592e15c"/>
    <xsd:import namespace="99f6b54c-b51c-4d15-a33e-478a82d333c7"/>
    <xsd:element name="properties">
      <xsd:complexType>
        <xsd:sequence>
          <xsd:element name="documentManagement">
            <xsd:complexType>
              <xsd:all>
                <xsd:element ref="ns2:RetentionDate" minOccurs="0"/>
                <xsd:element ref="ns2:RecordLocation"/>
                <xsd:element ref="ns2:OrganisationResponsible"/>
                <xsd:element ref="ns2:Approval_x0020_Workflow" minOccurs="0"/>
                <xsd:element ref="ns2:Review_x0020_Status" minOccurs="0"/>
                <xsd:element ref="ns2:Approver" minOccurs="0"/>
                <xsd:element ref="ns2:Approver_x0020_Comments" minOccurs="0"/>
                <xsd:element ref="ns2:Approval_x0020_Date" minOccurs="0"/>
                <xsd:element ref="ns2:Approver_x0020_Two" minOccurs="0"/>
                <xsd:element ref="ns2:Approver_x0020_Two_x0020_Comments" minOccurs="0"/>
                <xsd:element ref="ns2:o0af3f40c1b34fab9b0cea174a889620" minOccurs="0"/>
                <xsd:element ref="ns2:hb3c1fae58e444ff9b84da2896db5292" minOccurs="0"/>
                <xsd:element ref="ns2:TaxCatchAll" minOccurs="0"/>
                <xsd:element ref="ns2:TaxCatchAllLabel" minOccurs="0"/>
                <xsd:element ref="ns2:Approver_x0020_Two_x0020_Date" minOccurs="0"/>
                <xsd:element ref="ns3:i0f84bba906045b4af568ee102a52dcb"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1:_ip_UnifiedCompliancePolicyProperties" minOccurs="0"/>
                <xsd:element ref="ns1:_ip_UnifiedCompliancePolicyUIAction" minOccurs="0"/>
                <xsd:element ref="ns4:Phase" minOccurs="0"/>
                <xsd:element ref="ns3:_dlc_DocId" minOccurs="0"/>
                <xsd:element ref="ns3:_dlc_DocIdUrl" minOccurs="0"/>
                <xsd:element ref="ns3:_dlc_DocIdPersistId" minOccurs="0"/>
                <xsd:element ref="ns3:SharedWithUsers" minOccurs="0"/>
                <xsd:element ref="ns3:SharedWithDetails" minOccurs="0"/>
                <xsd:element ref="ns4:ProjectCode" minOccurs="0"/>
                <xsd:element ref="ns4:MediaServiceOCR" minOccurs="0"/>
                <xsd:element ref="ns4:MediaServiceSearchProperties" minOccurs="0"/>
                <xsd:element ref="ns4:DateTabled"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488fa-395e-4ef7-ac55-54406625a647" elementFormDefault="qualified">
    <xsd:import namespace="http://schemas.microsoft.com/office/2006/documentManagement/types"/>
    <xsd:import namespace="http://schemas.microsoft.com/office/infopath/2007/PartnerControls"/>
    <xsd:element name="RetentionDate" ma:index="3" nillable="true" ma:displayName="Retention Date" ma:format="DateOnly" ma:internalName="RetentionDate">
      <xsd:simpleType>
        <xsd:restriction base="dms:DateTime"/>
      </xsd:simpleType>
    </xsd:element>
    <xsd:element name="RecordLocation" ma:index="4" ma:displayName="Record Location" ma:default="Digital" ma:internalName="RecordLocation">
      <xsd:simpleType>
        <xsd:restriction base="dms:Text">
          <xsd:maxLength value="255"/>
        </xsd:restriction>
      </xsd:simpleType>
    </xsd:element>
    <xsd:element name="OrganisationResponsible" ma:index="5" ma:displayName="Organisation Responsible" ma:default="Office of the Information Commissioner" ma:internalName="OrganisationResponsible">
      <xsd:simpleType>
        <xsd:restriction base="dms:Text">
          <xsd:maxLength value="255"/>
        </xsd:restriction>
      </xsd:simpleType>
    </xsd:element>
    <xsd:element name="Approval_x0020_Workflow" ma:index="8" nillable="true" ma:displayName="Workflow" ma:internalName="Approval_x0020_Workflow">
      <xsd:simpleType>
        <xsd:restriction base="dms:Text">
          <xsd:maxLength value="255"/>
        </xsd:restriction>
      </xsd:simpleType>
    </xsd:element>
    <xsd:element name="Review_x0020_Status" ma:index="9" nillable="true" ma:displayName="Review Status" ma:default="Not Started" ma:format="Dropdown" ma:internalName="Review_x0020_Status">
      <xsd:simpleType>
        <xsd:union memberTypes="dms:Text">
          <xsd:simpleType>
            <xsd:restriction base="dms:Choice">
              <xsd:enumeration value="Not Started"/>
              <xsd:enumeration value="Pending Approver One"/>
              <xsd:enumeration value="Approver One Approved - Pending Approver Two"/>
              <xsd:enumeration value="Approved"/>
              <xsd:enumeration value="Rejected – Time out"/>
              <xsd:enumeration value="Rejected – Approver One"/>
              <xsd:enumeration value="Rejected – Approver Two"/>
            </xsd:restriction>
          </xsd:simpleType>
        </xsd:union>
      </xsd:simpleType>
    </xsd:element>
    <xsd:element name="Approver" ma:index="10" nillable="true" ma:displayName="Approver One" ma:internalName="Approver">
      <xsd:simpleType>
        <xsd:restriction base="dms:Text">
          <xsd:maxLength value="255"/>
        </xsd:restriction>
      </xsd:simpleType>
    </xsd:element>
    <xsd:element name="Approver_x0020_Comments" ma:index="11" nillable="true" ma:displayName="Approver One Comments" ma:internalName="Approver_x0020_Comments">
      <xsd:simpleType>
        <xsd:restriction base="dms:Note">
          <xsd:maxLength value="255"/>
        </xsd:restriction>
      </xsd:simpleType>
    </xsd:element>
    <xsd:element name="Approval_x0020_Date" ma:index="12" nillable="true" ma:displayName="Approval Date" ma:default="" ma:format="DateOnly" ma:internalName="Approval_x0020_Date">
      <xsd:simpleType>
        <xsd:restriction base="dms:DateTime"/>
      </xsd:simpleType>
    </xsd:element>
    <xsd:element name="Approver_x0020_Two" ma:index="13" nillable="true" ma:displayName="Approver Two" ma:default="" ma:internalName="Approver_x0020_Two">
      <xsd:simpleType>
        <xsd:restriction base="dms:Text">
          <xsd:maxLength value="255"/>
        </xsd:restriction>
      </xsd:simpleType>
    </xsd:element>
    <xsd:element name="Approver_x0020_Two_x0020_Comments" ma:index="14" nillable="true" ma:displayName="Approver Two Comments" ma:default="" ma:internalName="Approver_x0020_Two_x0020_Comments">
      <xsd:simpleType>
        <xsd:restriction base="dms:Note">
          <xsd:maxLength value="255"/>
        </xsd:restriction>
      </xsd:simpleType>
    </xsd:element>
    <xsd:element name="o0af3f40c1b34fab9b0cea174a889620" ma:index="16" nillable="true" ma:taxonomy="true" ma:internalName="o0af3f40c1b34fab9b0cea174a889620" ma:taxonomyFieldName="Departments" ma:displayName="Owner" ma:default="" ma:fieldId="{80af3f40-c1b3-4fab-9b0c-ea174a889620}" ma:taxonomyMulti="true" ma:sspId="c69375ae-ac4d-4fcd-b9d7-bbf4a10f3fd5" ma:termSetId="33195366-33c9-4681-8af0-51a841ad09c0" ma:anchorId="00000000-0000-0000-0000-000000000000" ma:open="false" ma:isKeyword="false">
      <xsd:complexType>
        <xsd:sequence>
          <xsd:element ref="pc:Terms" minOccurs="0" maxOccurs="1"/>
        </xsd:sequence>
      </xsd:complexType>
    </xsd:element>
    <xsd:element name="hb3c1fae58e444ff9b84da2896db5292" ma:index="20" nillable="true" ma:taxonomy="true" ma:internalName="hb3c1fae58e444ff9b84da2896db5292" ma:taxonomyFieldName="DocumentType" ma:displayName="Document Type" ma:default="" ma:fieldId="{1b3c1fae-58e4-44ff-9b84-da2896db5292}" ma:taxonomyMulti="true" ma:sspId="c69375ae-ac4d-4fcd-b9d7-bbf4a10f3fd5" ma:termSetId="b7d32c4e-0223-4b1b-8464-9ca1cb1a384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c3a1eb18-f5d5-437f-b00f-18d2076f2310}" ma:internalName="TaxCatchAll" ma:showField="CatchAllData"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c3a1eb18-f5d5-437f-b00f-18d2076f2310}" ma:internalName="TaxCatchAllLabel" ma:readOnly="true" ma:showField="CatchAllDataLabel"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Approver_x0020_Two_x0020_Date" ma:index="25" nillable="true" ma:displayName="Approver Two Date" ma:default="" ma:format="DateOnly" ma:internalName="Approver_x0020_Two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0f13a72-b6c2-4ebb-ac87-eaed7592e15c" elementFormDefault="qualified">
    <xsd:import namespace="http://schemas.microsoft.com/office/2006/documentManagement/types"/>
    <xsd:import namespace="http://schemas.microsoft.com/office/infopath/2007/PartnerControls"/>
    <xsd:element name="i0f84bba906045b4af568ee102a52dcb" ma:index="26" ma:taxonomy="true" ma:internalName="i0f84bba906045b4af568ee102a52dcb" ma:taxonomyFieldName="RevIMBCS" ma:displayName="AvePoint Classification" ma:indexed="true" ma:default="54;#Other Common Activities|bf5c474f-f29a-4bd7-b282-912effe2a57e" ma:fieldId="{20f84bba-9060-45b4-af56-8ee102a52dcb}" ma:sspId="c69375ae-ac4d-4fcd-b9d7-bbf4a10f3fd5" ma:termSetId="9f41851b-008e-4d60-9bcf-7bfca3c976a7" ma:anchorId="00000000-0000-0000-0000-000000000000" ma:open="false" ma:isKeyword="false">
      <xsd:complexType>
        <xsd:sequence>
          <xsd:element ref="pc:Terms" minOccurs="0" maxOccurs="1"/>
        </xsd:sequence>
      </xsd:complexType>
    </xsd:element>
    <xsd:element name="_dlc_DocId" ma:index="40" nillable="true" ma:displayName="Document ID Value" ma:description="The value of the document ID assigned to this item." ma:indexed="true" ma:internalName="_dlc_DocId" ma:readOnly="true">
      <xsd:simpleType>
        <xsd:restriction base="dms:Text"/>
      </xsd:simpleType>
    </xsd:element>
    <xsd:element name="_dlc_DocIdUrl" ma:index="4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Persist ID" ma:description="Keep ID on add." ma:hidden="true" ma:internalName="_dlc_DocIdPersistId" ma:readOnly="true">
      <xsd:simpleType>
        <xsd:restriction base="dms:Boolean"/>
      </xsd:simple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f6b54c-b51c-4d15-a33e-478a82d333c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c69375ae-ac4d-4fcd-b9d7-bbf4a10f3fd5" ma:termSetId="09814cd3-568e-fe90-9814-8d621ff8fb84" ma:anchorId="fba54fb3-c3e1-fe81-a776-ca4b69148c4d" ma:open="true" ma:isKeyword="false">
      <xsd:complexType>
        <xsd:sequence>
          <xsd:element ref="pc:Terms" minOccurs="0" maxOccurs="1"/>
        </xsd:sequence>
      </xsd:complexType>
    </xsd:element>
    <xsd:element name="Phase" ma:index="39" nillable="true" ma:displayName="Status" ma:format="Dropdown" ma:internalName="Phase">
      <xsd:simpleType>
        <xsd:restriction base="dms:Choice">
          <xsd:enumeration value="Planned"/>
          <xsd:enumeration value="In flight"/>
          <xsd:enumeration value="Completed"/>
          <xsd:enumeration value="Paused"/>
        </xsd:restriction>
      </xsd:simpleType>
    </xsd:element>
    <xsd:element name="ProjectCode" ma:index="45" nillable="true" ma:displayName="Project Code" ma:format="Dropdown" ma:internalName="ProjectCode">
      <xsd:simpleType>
        <xsd:restriction base="dms:Text">
          <xsd:maxLength value="255"/>
        </xsd:restriction>
      </xsd:simpleType>
    </xsd:element>
    <xsd:element name="MediaServiceOCR" ma:index="46" nillable="true" ma:displayName="Extracted Text" ma:internalName="MediaServiceOCR" ma:readOnly="true">
      <xsd:simpleType>
        <xsd:restriction base="dms:Note">
          <xsd:maxLength value="255"/>
        </xsd:restriction>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DateTabled" ma:index="48" nillable="true" ma:displayName="Date Tabled" ma:format="Dropdown" ma:internalName="DateTabled">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rganisationResponsible xmlns="1bc488fa-395e-4ef7-ac55-54406625a647">Office of the Information Commissioner (Queensland)</OrganisationResponsible>
    <Approver_x0020_Two_x0020_Date xmlns="1bc488fa-395e-4ef7-ac55-54406625a647" xsi:nil="true"/>
    <_ip_UnifiedCompliancePolicyUIAction xmlns="http://schemas.microsoft.com/sharepoint/v3" xsi:nil="true"/>
    <RetentionDate xmlns="1bc488fa-395e-4ef7-ac55-54406625a647" xsi:nil="true"/>
    <o0af3f40c1b34fab9b0cea174a889620 xmlns="1bc488fa-395e-4ef7-ac55-54406625a647">
      <Terms xmlns="http://schemas.microsoft.com/office/infopath/2007/PartnerControls">
        <TermInfo xmlns="http://schemas.microsoft.com/office/infopath/2007/PartnerControls">
          <TermName xmlns="http://schemas.microsoft.com/office/infopath/2007/PartnerControls">Privacy</TermName>
          <TermId xmlns="http://schemas.microsoft.com/office/infopath/2007/PartnerControls">a6ac0d3f-2569-4fc0-897c-6c245eff2cd7</TermId>
        </TermInfo>
      </Terms>
    </o0af3f40c1b34fab9b0cea174a889620>
    <ProjectCode xmlns="99f6b54c-b51c-4d15-a33e-478a82d333c7" xsi:nil="true"/>
    <lcf76f155ced4ddcb4097134ff3c332f xmlns="99f6b54c-b51c-4d15-a33e-478a82d333c7">
      <Terms xmlns="http://schemas.microsoft.com/office/infopath/2007/PartnerControls"/>
    </lcf76f155ced4ddcb4097134ff3c332f>
    <Approver xmlns="1bc488fa-395e-4ef7-ac55-54406625a647" xsi:nil="true"/>
    <Approval_x0020_Workflow xmlns="1bc488fa-395e-4ef7-ac55-54406625a647" xsi:nil="true"/>
    <Approval_x0020_Date xmlns="1bc488fa-395e-4ef7-ac55-54406625a647" xsi:nil="true"/>
    <Review_x0020_Status xmlns="1bc488fa-395e-4ef7-ac55-54406625a647">Not Started</Review_x0020_Status>
    <RecordLocation xmlns="1bc488fa-395e-4ef7-ac55-54406625a647">Digital</RecordLocation>
    <Approver_x0020_Two_x0020_Comments xmlns="1bc488fa-395e-4ef7-ac55-54406625a647" xsi:nil="true"/>
    <_ip_UnifiedCompliancePolicyProperties xmlns="http://schemas.microsoft.com/sharepoint/v3" xsi:nil="true"/>
    <i0f84bba906045b4af568ee102a52dcb xmlns="00f13a72-b6c2-4ebb-ac87-eaed7592e15c">
      <Terms xmlns="http://schemas.microsoft.com/office/infopath/2007/PartnerControls">
        <TermInfo xmlns="http://schemas.microsoft.com/office/infopath/2007/PartnerControls">
          <TermName xmlns="http://schemas.microsoft.com/office/infopath/2007/PartnerControls">Other Common Activities</TermName>
          <TermId xmlns="http://schemas.microsoft.com/office/infopath/2007/PartnerControls">bf5c474f-f29a-4bd7-b282-912effe2a57e</TermId>
        </TermInfo>
      </Terms>
    </i0f84bba906045b4af568ee102a52dcb>
    <_Flow_SignoffStatus xmlns="99f6b54c-b51c-4d15-a33e-478a82d333c7" xsi:nil="true"/>
    <DateTabled xmlns="99f6b54c-b51c-4d15-a33e-478a82d333c7" xsi:nil="true"/>
    <Phase xmlns="99f6b54c-b51c-4d15-a33e-478a82d333c7" xsi:nil="true"/>
    <hb3c1fae58e444ff9b84da2896db5292 xmlns="1bc488fa-395e-4ef7-ac55-54406625a647">
      <Terms xmlns="http://schemas.microsoft.com/office/infopath/2007/PartnerControls"/>
    </hb3c1fae58e444ff9b84da2896db5292>
    <TaxCatchAll xmlns="1bc488fa-395e-4ef7-ac55-54406625a647">
      <Value>59</Value>
      <Value>54</Value>
    </TaxCatchAll>
    <Approver_x0020_Comments xmlns="1bc488fa-395e-4ef7-ac55-54406625a647" xsi:nil="true"/>
    <Approver_x0020_Two xmlns="1bc488fa-395e-4ef7-ac55-54406625a647" xsi:nil="true"/>
    <_dlc_DocId xmlns="00f13a72-b6c2-4ebb-ac87-eaed7592e15c">OICDOC-1338206655-25656</_dlc_DocId>
    <_dlc_DocIdUrl xmlns="00f13a72-b6c2-4ebb-ac87-eaed7592e15c">
      <Url>https://oicqldgov.sharepoint.com/sites/TPOTProjects/_layouts/15/DocIdRedir.aspx?ID=OICDOC-1338206655-25656</Url>
      <Description>OICDOC-1338206655-25656</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42435-A516-44AB-A976-2F33E5DC30CA}">
  <ds:schemaRefs>
    <ds:schemaRef ds:uri="http://schemas.microsoft.com/sharepoint/events"/>
  </ds:schemaRefs>
</ds:datastoreItem>
</file>

<file path=customXml/itemProps2.xml><?xml version="1.0" encoding="utf-8"?>
<ds:datastoreItem xmlns:ds="http://schemas.openxmlformats.org/officeDocument/2006/customXml" ds:itemID="{43F15064-1AD4-40B0-8E2E-FA0D833CC429}">
  <ds:schemaRefs>
    <ds:schemaRef ds:uri="Microsoft.SharePoint.Taxonomy.ContentTypeSync"/>
  </ds:schemaRefs>
</ds:datastoreItem>
</file>

<file path=customXml/itemProps3.xml><?xml version="1.0" encoding="utf-8"?>
<ds:datastoreItem xmlns:ds="http://schemas.openxmlformats.org/officeDocument/2006/customXml" ds:itemID="{A5D118DB-BB49-4833-9AAD-CDEA53366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c488fa-395e-4ef7-ac55-54406625a647"/>
    <ds:schemaRef ds:uri="00f13a72-b6c2-4ebb-ac87-eaed7592e15c"/>
    <ds:schemaRef ds:uri="99f6b54c-b51c-4d15-a33e-478a82d33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7BB453F-E910-4262-8F9E-3EFB3034A241}">
  <ds:schemaRefs>
    <ds:schemaRef ds:uri="http://schemas.microsoft.com/office/2006/metadata/properties"/>
    <ds:schemaRef ds:uri="1bc488fa-395e-4ef7-ac55-54406625a647"/>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99f6b54c-b51c-4d15-a33e-478a82d333c7"/>
    <ds:schemaRef ds:uri="00f13a72-b6c2-4ebb-ac87-eaed7592e15c"/>
    <ds:schemaRef ds:uri="http://purl.org/dc/elements/1.1/"/>
    <ds:schemaRef ds:uri="http://schemas.microsoft.com/sharepoint/v3"/>
    <ds:schemaRef ds:uri="http://www.w3.org/XML/1998/namespace"/>
    <ds:schemaRef ds:uri="http://purl.org/dc/terms/"/>
  </ds:schemaRefs>
</ds:datastoreItem>
</file>

<file path=customXml/itemProps5.xml><?xml version="1.0" encoding="utf-8"?>
<ds:datastoreItem xmlns:ds="http://schemas.openxmlformats.org/officeDocument/2006/customXml" ds:itemID="{DE7D7466-277A-4E24-A8D9-4192AF9A94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Glossary</vt:lpstr>
      <vt:lpstr>Menu</vt:lpstr>
      <vt:lpstr>Privacy Risk Register</vt:lpstr>
      <vt:lpstr>Risk Analysis Tables</vt:lpstr>
      <vt:lpstr>Example Register</vt:lpstr>
      <vt:lpstr>References</vt:lpstr>
      <vt:lpstr>Document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Privacy risk register template</dc:title>
  <dc:subject>This spreadsheet is a tool for agencies to record privacy risks that have been identified within the agency.</dc:subject>
  <dc:creator>Office of the Information Commissioner Queensland</dc:creator>
  <cp:keywords>Information Privacy and Other Legislation Amendment Act 2023 (QLD), IPOLA, IP Act reforms, Information privacy, Privacy, risk register, privacy risk, risk analysis, personal information, sensitive information</cp:keywords>
  <dc:description/>
  <cp:lastModifiedBy>Sharron Harrington</cp:lastModifiedBy>
  <cp:revision/>
  <dcterms:created xsi:type="dcterms:W3CDTF">2021-06-08T03:12:23Z</dcterms:created>
  <dcterms:modified xsi:type="dcterms:W3CDTF">2026-04-27T00:10:40Z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0x0101007D1471A9CA652A4098763BD3FAE7F33300BF762873E628474EBF2B9497A9787A0C</vt:lpwstr>
  </property>
  <property fmtid="{D5CDD505-2E9C-101B-9397-08002B2CF9AE}" pid="3" name="RevIMBCS">
    <vt:lpwstr>54;#Other Common Activities|bf5c474f-f29a-4bd7-b282-912effe2a57e</vt:lpwstr>
  </property>
  <property fmtid="{D5CDD505-2E9C-101B-9397-08002B2CF9AE}" pid="4" name="_dlc_DocIdItemGuid">
    <vt:lpwstr>6cc97829-9ed7-4591-9301-9a964bfd37b7</vt:lpwstr>
  </property>
  <property fmtid="{D5CDD505-2E9C-101B-9397-08002B2CF9AE}" pid="5" name="MediaServiceImageTags">
    <vt:lpwstr/>
  </property>
  <property fmtid="{D5CDD505-2E9C-101B-9397-08002B2CF9AE}" pid="6" name="Departments">
    <vt:lpwstr>59;#Privacy|a6ac0d3f-2569-4fc0-897c-6c245eff2cd7</vt:lpwstr>
  </property>
  <property fmtid="{D5CDD505-2E9C-101B-9397-08002B2CF9AE}" pid="7" name="DocumentType">
    <vt:lpwstr/>
  </property>
</Properties>
</file>