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oicqldgov-my.sharepoint.com/personal/jackie_taylor_oic_qld_gov_au/Documents/Desktop/"/>
    </mc:Choice>
  </mc:AlternateContent>
  <xr:revisionPtr revIDLastSave="0" documentId="8_{642DAE3B-197A-4170-ADA8-6609BBCB46E5}" xr6:coauthVersionLast="47" xr6:coauthVersionMax="47" xr10:uidLastSave="{00000000-0000-0000-0000-000000000000}"/>
  <bookViews>
    <workbookView xWindow="-28920" yWindow="1680" windowWidth="29040" windowHeight="15840" xr2:uid="{1E6B3810-ADBB-9B49-89C9-05B68C1E609C}"/>
  </bookViews>
  <sheets>
    <sheet name="Introduction" sheetId="1" r:id="rId1"/>
    <sheet name="Glossary" sheetId="19" r:id="rId2"/>
    <sheet name="Privacy Risk Register" sheetId="16" r:id="rId3"/>
    <sheet name="Risk Analysis Tables" sheetId="17" r:id="rId4"/>
    <sheet name="Example Register" sheetId="18" r:id="rId5"/>
    <sheet name="References" sheetId="4" r:id="rId6"/>
    <sheet name="Menu" sheetId="2" r:id="rId7"/>
    <sheet name="Document Control"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8" l="1"/>
  <c r="D21" i="18" s="1"/>
  <c r="D22" i="18" s="1"/>
  <c r="E20" i="18"/>
  <c r="E21" i="18" s="1"/>
  <c r="E22" i="18" s="1"/>
  <c r="F20" i="18"/>
  <c r="G20" i="18"/>
  <c r="G21" i="18" s="1"/>
  <c r="G22" i="18" s="1"/>
  <c r="H20" i="18"/>
  <c r="I20" i="18"/>
  <c r="J20" i="18"/>
  <c r="K20" i="18"/>
  <c r="K21" i="18" s="1"/>
  <c r="K22" i="18" s="1"/>
  <c r="L20" i="18"/>
  <c r="L21" i="18" s="1"/>
  <c r="L22" i="18" s="1"/>
  <c r="M20" i="18"/>
  <c r="M21" i="18" s="1"/>
  <c r="M22" i="18" s="1"/>
  <c r="N20" i="18"/>
  <c r="O20" i="18"/>
  <c r="O21" i="18" s="1"/>
  <c r="O22" i="18" s="1"/>
  <c r="P20" i="18"/>
  <c r="P21" i="18" s="1"/>
  <c r="P22" i="18" s="1"/>
  <c r="Q20" i="18"/>
  <c r="R20" i="18"/>
  <c r="S20" i="18"/>
  <c r="S21" i="18" s="1"/>
  <c r="S22" i="18" s="1"/>
  <c r="T20" i="18"/>
  <c r="T21" i="18" s="1"/>
  <c r="T22" i="18" s="1"/>
  <c r="U20" i="18"/>
  <c r="U21" i="18" s="1"/>
  <c r="U22" i="18" s="1"/>
  <c r="V20" i="18"/>
  <c r="W20" i="18"/>
  <c r="W21" i="18" s="1"/>
  <c r="W22" i="18" s="1"/>
  <c r="X20" i="18"/>
  <c r="Y20" i="18"/>
  <c r="Z20" i="18"/>
  <c r="AA20" i="18"/>
  <c r="AA21" i="18" s="1"/>
  <c r="AA22" i="18" s="1"/>
  <c r="AB20" i="18"/>
  <c r="AB21" i="18" s="1"/>
  <c r="AB22" i="18" s="1"/>
  <c r="AC20" i="18"/>
  <c r="AC21" i="18" s="1"/>
  <c r="AC22" i="18" s="1"/>
  <c r="AD20" i="18"/>
  <c r="AE20" i="18"/>
  <c r="AE21" i="18" s="1"/>
  <c r="AE22" i="18" s="1"/>
  <c r="AF20" i="18"/>
  <c r="AF21" i="18" s="1"/>
  <c r="AF22" i="18" s="1"/>
  <c r="AG20" i="18"/>
  <c r="AH20" i="18"/>
  <c r="AI20" i="18"/>
  <c r="AI21" i="18" s="1"/>
  <c r="AI22" i="18" s="1"/>
  <c r="AJ20" i="18"/>
  <c r="AJ21" i="18" s="1"/>
  <c r="AJ22" i="18" s="1"/>
  <c r="AK20" i="18"/>
  <c r="AL20" i="18"/>
  <c r="AM20" i="18"/>
  <c r="AM21" i="18" s="1"/>
  <c r="AM22" i="18" s="1"/>
  <c r="AN20" i="18"/>
  <c r="AO20" i="18"/>
  <c r="AP20" i="18"/>
  <c r="AP21" i="18" s="1"/>
  <c r="AP22" i="18" s="1"/>
  <c r="AQ20" i="18"/>
  <c r="AQ21" i="18" s="1"/>
  <c r="AQ22" i="18" s="1"/>
  <c r="AR20" i="18"/>
  <c r="AR21" i="18" s="1"/>
  <c r="AR22" i="18" s="1"/>
  <c r="AS20" i="18"/>
  <c r="AS21" i="18" s="1"/>
  <c r="AS22" i="18" s="1"/>
  <c r="AT20" i="18"/>
  <c r="AT21" i="18" s="1"/>
  <c r="AT22" i="18" s="1"/>
  <c r="AU20" i="18"/>
  <c r="AU21" i="18" s="1"/>
  <c r="AU22" i="18" s="1"/>
  <c r="AV20" i="18"/>
  <c r="AW20" i="18"/>
  <c r="AX20" i="18"/>
  <c r="AX21" i="18" s="1"/>
  <c r="AX22" i="18" s="1"/>
  <c r="AY20" i="18"/>
  <c r="AY21" i="18" s="1"/>
  <c r="AY22" i="18" s="1"/>
  <c r="AZ20" i="18"/>
  <c r="AZ21" i="18" s="1"/>
  <c r="AZ22" i="18" s="1"/>
  <c r="C20" i="18"/>
  <c r="C21" i="18" s="1"/>
  <c r="C22" i="18" s="1"/>
  <c r="C18" i="16"/>
  <c r="AW21" i="18"/>
  <c r="AW22" i="18" s="1"/>
  <c r="AV21" i="18"/>
  <c r="AV22" i="18" s="1"/>
  <c r="AO21" i="18"/>
  <c r="AO22" i="18" s="1"/>
  <c r="AN21" i="18"/>
  <c r="AN22" i="18" s="1"/>
  <c r="AL21" i="18"/>
  <c r="AL22" i="18" s="1"/>
  <c r="AK21" i="18"/>
  <c r="AK22" i="18" s="1"/>
  <c r="AH21" i="18"/>
  <c r="AH22" i="18" s="1"/>
  <c r="AG21" i="18"/>
  <c r="AG22" i="18" s="1"/>
  <c r="AD21" i="18"/>
  <c r="AD22" i="18" s="1"/>
  <c r="Z21" i="18"/>
  <c r="Z22" i="18" s="1"/>
  <c r="Y21" i="18"/>
  <c r="Y22" i="18" s="1"/>
  <c r="X21" i="18"/>
  <c r="X22" i="18" s="1"/>
  <c r="V21" i="18"/>
  <c r="V22" i="18" s="1"/>
  <c r="R21" i="18"/>
  <c r="R22" i="18" s="1"/>
  <c r="Q21" i="18"/>
  <c r="Q22" i="18" s="1"/>
  <c r="N21" i="18"/>
  <c r="N22" i="18" s="1"/>
  <c r="J21" i="18"/>
  <c r="J22" i="18" s="1"/>
  <c r="I21" i="18"/>
  <c r="I22" i="18" s="1"/>
  <c r="H21" i="18"/>
  <c r="H22" i="18" s="1"/>
  <c r="F21" i="18"/>
  <c r="F22" i="18" s="1"/>
  <c r="C19" i="16" l="1"/>
  <c r="C20" i="16" s="1"/>
  <c r="D18" i="16"/>
  <c r="D19" i="16" s="1"/>
  <c r="D20" i="16" s="1"/>
  <c r="E18" i="16"/>
  <c r="E19" i="16" s="1"/>
  <c r="E20" i="16" s="1"/>
  <c r="F18" i="16"/>
  <c r="F19" i="16" s="1"/>
  <c r="F20" i="16" s="1"/>
  <c r="G18" i="16"/>
  <c r="G19" i="16" s="1"/>
  <c r="G20" i="16" s="1"/>
  <c r="H18" i="16"/>
  <c r="H19" i="16" s="1"/>
  <c r="H20" i="16" s="1"/>
  <c r="I18" i="16"/>
  <c r="I19" i="16" s="1"/>
  <c r="I20" i="16" s="1"/>
  <c r="J18" i="16"/>
  <c r="J19" i="16" s="1"/>
  <c r="J20" i="16" s="1"/>
  <c r="K18" i="16"/>
  <c r="K19" i="16" s="1"/>
  <c r="K20" i="16" s="1"/>
  <c r="L18" i="16"/>
  <c r="L19" i="16" s="1"/>
  <c r="L20" i="16" s="1"/>
  <c r="M18" i="16"/>
  <c r="M19" i="16" s="1"/>
  <c r="M20" i="16" s="1"/>
  <c r="N18" i="16"/>
  <c r="N19" i="16" s="1"/>
  <c r="N20" i="16" s="1"/>
  <c r="O18" i="16"/>
  <c r="O19" i="16" s="1"/>
  <c r="O20" i="16" s="1"/>
  <c r="P18" i="16"/>
  <c r="P19" i="16" s="1"/>
  <c r="P20" i="16" s="1"/>
  <c r="Q18" i="16"/>
  <c r="Q19" i="16" s="1"/>
  <c r="Q20" i="16" s="1"/>
  <c r="R18" i="16"/>
  <c r="R19" i="16" s="1"/>
  <c r="R20" i="16" s="1"/>
  <c r="S18" i="16"/>
  <c r="S19" i="16" s="1"/>
  <c r="S20" i="16" s="1"/>
  <c r="T18" i="16"/>
  <c r="T19" i="16" s="1"/>
  <c r="T20" i="16" s="1"/>
  <c r="U18" i="16"/>
  <c r="U19" i="16" s="1"/>
  <c r="U20" i="16" s="1"/>
  <c r="V18" i="16"/>
  <c r="V19" i="16" s="1"/>
  <c r="V20" i="16" s="1"/>
  <c r="W18" i="16"/>
  <c r="W19" i="16" s="1"/>
  <c r="W20" i="16" s="1"/>
  <c r="X18" i="16"/>
  <c r="X19" i="16" s="1"/>
  <c r="X20" i="16" s="1"/>
  <c r="Y18" i="16"/>
  <c r="Y19" i="16" s="1"/>
  <c r="Y20" i="16" s="1"/>
  <c r="Z18" i="16"/>
  <c r="Z19" i="16" s="1"/>
  <c r="Z20" i="16" s="1"/>
  <c r="AA18" i="16"/>
  <c r="AA19" i="16" s="1"/>
  <c r="AA20" i="16" s="1"/>
  <c r="AB18" i="16"/>
  <c r="AB19" i="16" s="1"/>
  <c r="AB20" i="16" s="1"/>
  <c r="AC18" i="16"/>
  <c r="AC19" i="16" s="1"/>
  <c r="AC20" i="16" s="1"/>
  <c r="AD18" i="16"/>
  <c r="AD19" i="16" s="1"/>
  <c r="AD20" i="16" s="1"/>
  <c r="AE18" i="16"/>
  <c r="AE19" i="16" s="1"/>
  <c r="AE20" i="16" s="1"/>
  <c r="AF18" i="16"/>
  <c r="AF19" i="16" s="1"/>
  <c r="AF20" i="16" s="1"/>
  <c r="AG18" i="16"/>
  <c r="AG19" i="16" s="1"/>
  <c r="AG20" i="16" s="1"/>
  <c r="AH18" i="16"/>
  <c r="AH19" i="16" s="1"/>
  <c r="AH20" i="16" s="1"/>
  <c r="AI18" i="16"/>
  <c r="AI19" i="16" s="1"/>
  <c r="AI20" i="16" s="1"/>
  <c r="AJ18" i="16"/>
  <c r="AJ19" i="16" s="1"/>
  <c r="AJ20" i="16" s="1"/>
  <c r="AK18" i="16"/>
  <c r="AK19" i="16" s="1"/>
  <c r="AK20" i="16" s="1"/>
  <c r="AL18" i="16"/>
  <c r="AL19" i="16" s="1"/>
  <c r="AL20" i="16" s="1"/>
  <c r="AM18" i="16"/>
  <c r="AM19" i="16" s="1"/>
  <c r="AM20" i="16" s="1"/>
  <c r="AN18" i="16"/>
  <c r="AN19" i="16" s="1"/>
  <c r="AN20" i="16" s="1"/>
  <c r="AO18" i="16"/>
  <c r="AO19" i="16" s="1"/>
  <c r="AO20" i="16" s="1"/>
  <c r="AP18" i="16"/>
  <c r="AP19" i="16" s="1"/>
  <c r="AP20" i="16" s="1"/>
  <c r="AQ18" i="16"/>
  <c r="AQ19" i="16" s="1"/>
  <c r="AQ20" i="16" s="1"/>
  <c r="AR18" i="16"/>
  <c r="AR19" i="16" s="1"/>
  <c r="AR20" i="16" s="1"/>
  <c r="AS18" i="16"/>
  <c r="AS19" i="16" s="1"/>
  <c r="AS20" i="16" s="1"/>
  <c r="AT18" i="16"/>
  <c r="AT19" i="16" s="1"/>
  <c r="AT20" i="16" s="1"/>
  <c r="AU18" i="16"/>
  <c r="AU19" i="16" s="1"/>
  <c r="AU20" i="16" s="1"/>
  <c r="AV18" i="16"/>
  <c r="AV19" i="16" s="1"/>
  <c r="AV20" i="16" s="1"/>
  <c r="AW18" i="16"/>
  <c r="AW19" i="16" s="1"/>
  <c r="AW20" i="16" s="1"/>
  <c r="AX18" i="16"/>
  <c r="AX19" i="16" s="1"/>
  <c r="AX20" i="16" s="1"/>
  <c r="AY18" i="16"/>
  <c r="AY19" i="16" s="1"/>
  <c r="AY20" i="16" s="1"/>
  <c r="AZ18" i="16"/>
  <c r="AZ19" i="16" s="1"/>
  <c r="AZ20" i="16" s="1"/>
</calcChain>
</file>

<file path=xl/sharedStrings.xml><?xml version="1.0" encoding="utf-8"?>
<sst xmlns="http://schemas.openxmlformats.org/spreadsheetml/2006/main" count="371" uniqueCount="221">
  <si>
    <r>
      <t xml:space="preserve">Where agencies collect personal information to fulfil on or more of their functions and activities, they must comply with requirements of the </t>
    </r>
    <r>
      <rPr>
        <i/>
        <sz val="10"/>
        <color theme="1"/>
        <rFont val="Arial"/>
        <family val="2"/>
      </rPr>
      <t xml:space="preserve">Information Privacy Act 2009 </t>
    </r>
    <r>
      <rPr>
        <sz val="10"/>
        <color theme="1"/>
        <rFont val="Arial"/>
        <family val="2"/>
      </rPr>
      <t>(Qld) (IP Act), including at collection, use and disclosure, and otherwise in their management of personal information.</t>
    </r>
  </si>
  <si>
    <t>Auto calculate</t>
  </si>
  <si>
    <t>Notes and instructions</t>
  </si>
  <si>
    <t>Green fields include background information, instructions and explanatory notes on completing this register.</t>
  </si>
  <si>
    <t>Items</t>
  </si>
  <si>
    <t>Headings</t>
  </si>
  <si>
    <t>Headings.</t>
  </si>
  <si>
    <t>Hyperlinks</t>
  </si>
  <si>
    <t>Fields that are underlined provide hyperlinks to other sections in this workbook or to source documents.</t>
  </si>
  <si>
    <t xml:space="preserve">If you have any comments or suggestions on this document, please submit them to: </t>
  </si>
  <si>
    <t>Personal Information Register Template</t>
  </si>
  <si>
    <t>Introduction</t>
  </si>
  <si>
    <t>References</t>
  </si>
  <si>
    <t>Menu</t>
  </si>
  <si>
    <t>Document Control</t>
  </si>
  <si>
    <t>Version Control</t>
  </si>
  <si>
    <t>Worksheet</t>
  </si>
  <si>
    <t>Description</t>
  </si>
  <si>
    <t>Provides a list of all worksheets and a link to each worksheet</t>
  </si>
  <si>
    <t>Fields that are automatically completed based on previous input into the workbook are coloured white.  DO NOT ENTER DATA INTO THESE FIELDS.</t>
  </si>
  <si>
    <t>Click here to get a list of worksheets and go quickly to another worksheet</t>
  </si>
  <si>
    <t>Notes on using this worksheet</t>
  </si>
  <si>
    <t>Legislation</t>
  </si>
  <si>
    <t>Information Privacy Act 2009</t>
  </si>
  <si>
    <t>Document Control Table</t>
  </si>
  <si>
    <t>Version</t>
  </si>
  <si>
    <t>Changes</t>
  </si>
  <si>
    <t>Initial release</t>
  </si>
  <si>
    <t>Welcome to the Privacy Risk Register Template</t>
  </si>
  <si>
    <t>Notes on completing the privacy risk register template</t>
  </si>
  <si>
    <t xml:space="preserve">The cells of this workbook are colour coded to assist you in completing the privacy risk register.  The following colour scheme is used: </t>
  </si>
  <si>
    <t>Click here to move to the start of the privacy risk register template</t>
  </si>
  <si>
    <t>References and source documents for Privacy Risk Register</t>
  </si>
  <si>
    <t>Provides a list of external publicly available references that may be used in completing this privacy risk register</t>
  </si>
  <si>
    <t>Privacy Risk Register</t>
  </si>
  <si>
    <t>Other</t>
  </si>
  <si>
    <t>Agency Name:</t>
  </si>
  <si>
    <t>1 Privacy Risk</t>
  </si>
  <si>
    <t>2 Privacy Risk</t>
  </si>
  <si>
    <t>3 Privacy Risk</t>
  </si>
  <si>
    <t>4 Privacy Risk</t>
  </si>
  <si>
    <t>5 Privacy Risk</t>
  </si>
  <si>
    <t>6 Privacy Risk</t>
  </si>
  <si>
    <t>7 Privacy Risk</t>
  </si>
  <si>
    <t>8 Privacy Risk</t>
  </si>
  <si>
    <t>9 Privacy Risk</t>
  </si>
  <si>
    <t>10 Privacy Risk</t>
  </si>
  <si>
    <t>11 Privacy Risk</t>
  </si>
  <si>
    <t>12 Privacy Risk</t>
  </si>
  <si>
    <t>13 Privacy Risk</t>
  </si>
  <si>
    <t>14 Privacy Risk</t>
  </si>
  <si>
    <t>15 Privacy Risk</t>
  </si>
  <si>
    <t>16 Privacy Risk</t>
  </si>
  <si>
    <t>17 Privacy Risk</t>
  </si>
  <si>
    <t>18 Privacy Risk</t>
  </si>
  <si>
    <t>19 Privacy Risk</t>
  </si>
  <si>
    <t>20 Privacy Risk</t>
  </si>
  <si>
    <t>21 Privacy Risk</t>
  </si>
  <si>
    <t>22 Privacy Risk</t>
  </si>
  <si>
    <t>23 Privacy Risk</t>
  </si>
  <si>
    <t>24 Privacy Risk</t>
  </si>
  <si>
    <t>25 Privacy Risk</t>
  </si>
  <si>
    <t>26 Privacy Risk</t>
  </si>
  <si>
    <t>27 Privacy Risk</t>
  </si>
  <si>
    <t>28 Privacy Risk</t>
  </si>
  <si>
    <t>29 Privacy Risk</t>
  </si>
  <si>
    <t>30 Privacy Risk</t>
  </si>
  <si>
    <t>31 Privacy Risk</t>
  </si>
  <si>
    <t>32 Privacy Risk</t>
  </si>
  <si>
    <t>33 Privacy Risk</t>
  </si>
  <si>
    <t>34 Privacy Risk</t>
  </si>
  <si>
    <t>35 Privacy Risk</t>
  </si>
  <si>
    <t>36 Privacy Risk</t>
  </si>
  <si>
    <t>37 Privacy Risk</t>
  </si>
  <si>
    <t>38 Privacy Risk</t>
  </si>
  <si>
    <t>39 Privacy Risk</t>
  </si>
  <si>
    <t>40 Privacy Risk</t>
  </si>
  <si>
    <t>41 Privacy Risk</t>
  </si>
  <si>
    <t>42 Privacy Risk</t>
  </si>
  <si>
    <t>43 Privacy Risk</t>
  </si>
  <si>
    <t>44 Privacy Risk</t>
  </si>
  <si>
    <t>45 Privacy Risk</t>
  </si>
  <si>
    <t>46 Privacy Risk</t>
  </si>
  <si>
    <t>47 Privacy Risk</t>
  </si>
  <si>
    <t>48 Privacy Risk</t>
  </si>
  <si>
    <t>49 Privacy Risk</t>
  </si>
  <si>
    <t>50 Privacy Risk</t>
  </si>
  <si>
    <t>Risk ID</t>
  </si>
  <si>
    <t>Insert the risk ID</t>
  </si>
  <si>
    <t>Who assessed the risk?</t>
  </si>
  <si>
    <t>What date was the risk assessed</t>
  </si>
  <si>
    <t>Risk Description</t>
  </si>
  <si>
    <t>Is the risk ongoing, or only one time?</t>
  </si>
  <si>
    <t>What is the potential impact, if the risk is not reduced or removed?</t>
  </si>
  <si>
    <t>Risk Rating</t>
  </si>
  <si>
    <t>Risk rating level</t>
  </si>
  <si>
    <t>What is the risk response?</t>
  </si>
  <si>
    <t>What overall actions or strategy could be implemented to reduce or remove the risk?</t>
  </si>
  <si>
    <t>Give a brief description of the risk identified.</t>
  </si>
  <si>
    <t>Insert the IPP or other statutory or standards based reference, that corresponds to the risk.</t>
  </si>
  <si>
    <t>Proposed Risk Treatment</t>
  </si>
  <si>
    <r>
      <t xml:space="preserve">What short terms actions </t>
    </r>
    <r>
      <rPr>
        <u/>
        <sz val="10"/>
        <color theme="1"/>
        <rFont val="Arial"/>
        <family val="2"/>
      </rPr>
      <t>will</t>
    </r>
    <r>
      <rPr>
        <sz val="10"/>
        <color theme="1"/>
        <rFont val="Arial"/>
        <family val="2"/>
      </rPr>
      <t xml:space="preserve"> be implemented to reduce or remove the risk?</t>
    </r>
  </si>
  <si>
    <r>
      <t xml:space="preserve">What long term actions or strategy </t>
    </r>
    <r>
      <rPr>
        <u/>
        <sz val="10"/>
        <color theme="1"/>
        <rFont val="Arial"/>
        <family val="2"/>
      </rPr>
      <t>will</t>
    </r>
    <r>
      <rPr>
        <sz val="10"/>
        <color theme="1"/>
        <rFont val="Arial"/>
        <family val="2"/>
      </rPr>
      <t xml:space="preserve"> be implemented to reduce or remove the risk?</t>
    </r>
  </si>
  <si>
    <r>
      <t xml:space="preserve">To keep track of actions and strategy that have been established </t>
    </r>
    <r>
      <rPr>
        <u/>
        <sz val="10"/>
        <color theme="1"/>
        <rFont val="Arial"/>
        <family val="2"/>
      </rPr>
      <t>and implemented</t>
    </r>
    <r>
      <rPr>
        <sz val="10"/>
        <color theme="1"/>
        <rFont val="Arial"/>
        <family val="2"/>
      </rPr>
      <t xml:space="preserve"> within the agency, include a listing of actions that have been taken to reduce or remove the risk</t>
    </r>
  </si>
  <si>
    <t>Treatment Actions Taken</t>
  </si>
  <si>
    <t>Risk Owner</t>
  </si>
  <si>
    <t>Who is responsible for the management or the privacy risk?</t>
  </si>
  <si>
    <t>Insert any other details or comments in regard to the privacy risk, not outlined above.</t>
  </si>
  <si>
    <t>Example Register</t>
  </si>
  <si>
    <t>What is the impact level? 
Refer to the risk matrix for further detail.</t>
  </si>
  <si>
    <t>What is the probability level?  
Refer to the risk matrix for further detail.</t>
  </si>
  <si>
    <t>Level</t>
  </si>
  <si>
    <t>Impact Level</t>
  </si>
  <si>
    <t>Low</t>
  </si>
  <si>
    <t>Medium</t>
  </si>
  <si>
    <t>High</t>
  </si>
  <si>
    <t>Service Delivery Interruption</t>
  </si>
  <si>
    <t>Reputation</t>
  </si>
  <si>
    <t>Stakeholders</t>
  </si>
  <si>
    <t>Penalties</t>
  </si>
  <si>
    <t>Regulatory</t>
  </si>
  <si>
    <t>Other Measures</t>
  </si>
  <si>
    <t>Very High</t>
  </si>
  <si>
    <t>Probability Level</t>
  </si>
  <si>
    <t>Frequency</t>
  </si>
  <si>
    <t>Very Low</t>
  </si>
  <si>
    <t>Probably will occur.
Once per year.</t>
  </si>
  <si>
    <t>Expected to occur in most circumstances.
More than once per year.</t>
  </si>
  <si>
    <t>Privacy Risk Analysis Tables</t>
  </si>
  <si>
    <t>Impact Level Table</t>
  </si>
  <si>
    <t>Last Updated:</t>
  </si>
  <si>
    <t>Probability Level Table</t>
  </si>
  <si>
    <t>Risk Appetite Levels</t>
  </si>
  <si>
    <t>Risk Rating Matrix</t>
  </si>
  <si>
    <t>Minimum Treatment Required</t>
  </si>
  <si>
    <t>Actions to be undertaken</t>
  </si>
  <si>
    <t>Accept</t>
  </si>
  <si>
    <t>Accept and reduce</t>
  </si>
  <si>
    <t>Reject and remove or reduce</t>
  </si>
  <si>
    <t>Manage risk by routine procedures</t>
  </si>
  <si>
    <t>Manage risk through specific monitoring and response procedures</t>
  </si>
  <si>
    <t>Actions must be taken to reduce risks</t>
  </si>
  <si>
    <t>Notes on completing this worksheet</t>
  </si>
  <si>
    <r>
      <t xml:space="preserve">1. The level of impact of the privacy risk, using the </t>
    </r>
    <r>
      <rPr>
        <b/>
        <sz val="10"/>
        <color theme="1"/>
        <rFont val="Arial"/>
        <family val="2"/>
      </rPr>
      <t xml:space="preserve">Impact Level Table </t>
    </r>
    <r>
      <rPr>
        <sz val="10"/>
        <color theme="1"/>
        <rFont val="Arial"/>
        <family val="2"/>
      </rPr>
      <t>and the criteria for each measurement contained therein.</t>
    </r>
  </si>
  <si>
    <r>
      <t xml:space="preserve">2. The level of probability of the privacy risk, using the </t>
    </r>
    <r>
      <rPr>
        <b/>
        <sz val="10"/>
        <color theme="1"/>
        <rFont val="Arial"/>
        <family val="2"/>
      </rPr>
      <t>Probability Level Table</t>
    </r>
    <r>
      <rPr>
        <sz val="10"/>
        <color theme="1"/>
        <rFont val="Arial"/>
        <family val="2"/>
      </rPr>
      <t xml:space="preserve"> and the criteria contained therein.</t>
    </r>
  </si>
  <si>
    <r>
      <t xml:space="preserve">3. The risk rating of the privacy risk will be determined, based on the assessment of the level of impact, and the level of probability, using the </t>
    </r>
    <r>
      <rPr>
        <b/>
        <sz val="10"/>
        <color theme="1"/>
        <rFont val="Arial"/>
        <family val="2"/>
      </rPr>
      <t>Risk Rating Matrix</t>
    </r>
    <r>
      <rPr>
        <sz val="10"/>
        <color theme="1"/>
        <rFont val="Arial"/>
        <family val="2"/>
      </rPr>
      <t>.</t>
    </r>
  </si>
  <si>
    <t>Agency should complete this worksheet to ensure that the Privacy Risk Register appropriately reflects the agency's approach to the assessment of risk.  Agency should complete the following fields:</t>
  </si>
  <si>
    <t>1. Criteria for measuring the level of impact of a privacy risks, including across a number of risk areas</t>
  </si>
  <si>
    <t>2. Include any other criteria used for the assessment of the level of probability for risks.</t>
  </si>
  <si>
    <t xml:space="preserve">This spreadsheet is a tool for agencies to record privacy risks that have been identified within the agency.  </t>
  </si>
  <si>
    <r>
      <t xml:space="preserve">This privacy risk  register will assist agencies to document and manage their personal information handling practices that may have an impact on the agency, stakeholders or  individuals.  Privacy risks are risks associated with the collection, use, storage, security, or management of personal information that is </t>
    </r>
    <r>
      <rPr>
        <b/>
        <u/>
        <sz val="10"/>
        <color theme="1"/>
        <rFont val="Arial"/>
        <family val="2"/>
      </rPr>
      <t>not</t>
    </r>
    <r>
      <rPr>
        <sz val="10"/>
        <color theme="1"/>
        <rFont val="Arial"/>
        <family val="2"/>
      </rPr>
      <t xml:space="preserve"> in accordance with the IP Act and/ or community expectations.</t>
    </r>
  </si>
  <si>
    <t>This workbook contains an example privacy risk register, which has been provided to assist agencies to understand the information required for the completion of the register.</t>
  </si>
  <si>
    <t>Overview of tool and general instructions of use</t>
  </si>
  <si>
    <t>Template to record privacy risks identified in relation to the agency's handling of personal information</t>
  </si>
  <si>
    <t>Sets criteria to ensure the consistent assessment and management of privacy risk</t>
  </si>
  <si>
    <t>Provides an example of entries to the privacy risk register</t>
  </si>
  <si>
    <t>Actions to be taken</t>
  </si>
  <si>
    <t xml:space="preserve">Immediate action required to remove the risk, or reduce the risk to an acceptable level </t>
  </si>
  <si>
    <r>
      <t xml:space="preserve">The information contained in this worksheet has been provided as an </t>
    </r>
    <r>
      <rPr>
        <b/>
        <u/>
        <sz val="12"/>
        <color theme="1"/>
        <rFont val="Arial"/>
        <family val="2"/>
      </rPr>
      <t>example only</t>
    </r>
    <r>
      <rPr>
        <b/>
        <sz val="12"/>
        <color theme="1"/>
        <rFont val="Arial"/>
        <family val="2"/>
      </rPr>
      <t>.</t>
    </r>
  </si>
  <si>
    <t>Water Bay Council</t>
  </si>
  <si>
    <t>Privacy Officer</t>
  </si>
  <si>
    <t>All staff have access to personal information collected for the purpose of the payment of rates</t>
  </si>
  <si>
    <t>Ongoing</t>
  </si>
  <si>
    <t>Personal information may be accessed, used, modified, or disclosed without authorisation; lost or misused</t>
  </si>
  <si>
    <t xml:space="preserve">Determine what roles require access to the personal information to perform Council's functions.  Remove access to all other staff that do not require access. </t>
  </si>
  <si>
    <t>Chief Information Officer</t>
  </si>
  <si>
    <t>Undertake a audit of personal information held for the purpose of library membership registration, and confirm with members that their information is accurate and up to date.
Establish an online avenue for library members to update their information.</t>
  </si>
  <si>
    <t>An online avenue has been established to allow library members to update their information online</t>
  </si>
  <si>
    <t>Library manager</t>
  </si>
  <si>
    <t>Information Management Officer</t>
  </si>
  <si>
    <t>Personal information held by Council for the purpose of library membership registration is inaccurate and out of date</t>
  </si>
  <si>
    <t>IPP 4 - Insecurity of personal information.  There is a failure to ensure role-based access to personal information.</t>
  </si>
  <si>
    <t>IPP 7 - Inaccurate personal information.  There is a failure to ensure personal information is accurate and up to date</t>
  </si>
  <si>
    <t>Council relies on the personal information it holds to register membership for members of the Water Bay community.  Council cannot rely and make decisions on personal information of poor quality, including that is inaccurate and out of date.</t>
  </si>
  <si>
    <t>Implement internal processes and procedures to monitor, identify and correct poor quality personal information held by Council.</t>
  </si>
  <si>
    <t>Limit access to known departments or roles that are known to require access to the personal information to undertake their functions, until a full assessment of roles can be completed.</t>
  </si>
  <si>
    <t>Implement processes to ensure access restrictions are considered an implemented prior to project execution or the collection or personal information for a particular purpose.</t>
  </si>
  <si>
    <t>Implement an internal process for the whole of Council to ensure the quality of personal information held by Council</t>
  </si>
  <si>
    <t>Determination and documentation of roles that require access to the information to undertake their roles</t>
  </si>
  <si>
    <t>Register items for the agency to complete by reviewing the agency's privacy risk.</t>
  </si>
  <si>
    <t>Risk Analysis Tables</t>
  </si>
  <si>
    <t>Is the risk active or inactive?</t>
  </si>
  <si>
    <t>Active</t>
  </si>
  <si>
    <t xml:space="preserve">It is important that agencies identify, assess, document and manage privacy risks to ensure controls are implemented to reduce or remove the potential impact both the agency, and individuals that may be affected.  It is also an important tool to document decisions made in relation to identified privacy risks.  Privacy risks recorded therein should include risks identified as part of the agency's privacy impact assessment process.  </t>
  </si>
  <si>
    <t>Glossary of Terms</t>
  </si>
  <si>
    <t>Terms</t>
  </si>
  <si>
    <t>Definitions</t>
  </si>
  <si>
    <t>Collection notice</t>
  </si>
  <si>
    <t>Disclosure</t>
  </si>
  <si>
    <t xml:space="preserve">An entity (the first entity) discloses personal information to another entity (the second entity) if:
(a) the second entity does not know the personal information, and is not in a position to be able to find it out; and
(b) the first entity gives the second entity the personal information, or places it in a position to be able to find it out; and
(c) the first entity ceases to have control over the second entity in relation to who will know the personal information in the future, as defined by the IP Act
</t>
  </si>
  <si>
    <t>Personal information (PI)</t>
  </si>
  <si>
    <t xml:space="preserve">Information or an opinion, including information or an opinion forming part of a database, whether true or not, and whether recorded in a material form or not, about an individual whose identity is apparent, or can reasonably be ascertained, from the information or opinion, as defined by the IP Act
This register sometimes uses PI when referring to personal information
</t>
  </si>
  <si>
    <t>Glossary</t>
  </si>
  <si>
    <t>Requests to access CCTV footage is processed in an ad hoc manner.</t>
  </si>
  <si>
    <t>Establish and implement internal policies and procedures to deal with requests to access CCTV footage.</t>
  </si>
  <si>
    <t>Nil</t>
  </si>
  <si>
    <t>IPP 6 -  Not allowing access to a person's own personal information.
IPP 4 - Insecurity of personal information.  There is a failure to implement administrative controls around the disclosure of CCTV footage.</t>
  </si>
  <si>
    <t>Where personal information contained in CCTV footage is about  the person requesting it, council has an obligation to provide access to the information.  Ad hoc handling of access requests could risk not adhering to council obligations in regards to access requests made under IPP 6.
Where personal information contained in the footage does not relate to the person requesting it, the CCTV footage is at risk of being disclosed without authorisation.  Council is only authorised disclose personal information in limited circumstances as set out in IPP 11. Ad hoc processing of CCTV footage access requests, risks personal information being disclosed without authorisation.</t>
  </si>
  <si>
    <t>Undertake training with relevant staff that provides an overview of council obligations in regards to:
 - IPP 6 obligations, to allow a person to access their own information
 - IPP 11 obligations, that outlines when personal information can be disclosed to other people and agencies</t>
  </si>
  <si>
    <r>
      <t xml:space="preserve">Establish and implement internal council policies and procedures to deal with requests to access CCTV footage, that incorporate requirements of the IP Act and the </t>
    </r>
    <r>
      <rPr>
        <i/>
        <sz val="10"/>
        <color theme="1"/>
        <rFont val="Arial"/>
        <family val="2"/>
      </rPr>
      <t>Right to Information Act 2009</t>
    </r>
    <r>
      <rPr>
        <sz val="10"/>
        <color theme="1"/>
        <rFont val="Arial"/>
        <family val="2"/>
      </rPr>
      <t>.
Implement training and ensure that relevant staff understand council privacy obligations when providing access to CCTV footage.  Training should incorporate requirements of implemented policies and procedures.</t>
    </r>
  </si>
  <si>
    <t>IP Act</t>
  </si>
  <si>
    <r>
      <t>Information Privacy Act 2009</t>
    </r>
    <r>
      <rPr>
        <sz val="10"/>
        <color theme="1"/>
        <rFont val="Arial"/>
        <family val="2"/>
      </rPr>
      <t>.  Where agencies collect personal information to fulfil on or more of their functions and activities, they must comply with requirements of the IP Act, including at collection, use and disclosure, and otherwise in their management of personal information.</t>
    </r>
    <r>
      <rPr>
        <i/>
        <sz val="10"/>
        <color theme="1"/>
        <rFont val="Arial"/>
        <family val="2"/>
      </rPr>
      <t xml:space="preserve">
</t>
    </r>
  </si>
  <si>
    <t>Optional data entry</t>
  </si>
  <si>
    <t>Required data entry</t>
  </si>
  <si>
    <t>Dark yellow fields are optional fields, and you have the option to enter your answers and comments.  Entry into these fields ensures that the agency has comprehensive understanding of privacy risks and actions that are required to reduce or remove the risk.</t>
  </si>
  <si>
    <t>Your input is required for the light yellow fields.  Please enter your answers and comments in these fields at a minimum.  Some fields require a selection from a drop down box or a specific type of input.  The spreadsheet will inform you if only a limited range of options is available for entry.  Where the options have been limited, clicking a cell will bring up a drop down menu arrow.  Click on the arrow, and you will get the menu so that you can click on the correct option.</t>
  </si>
  <si>
    <t>Once this worksheet has been completed, the agency can use it to ensure consistent entering of the Privacy Risk Register.   When assessing each privacy risk, the agency should consider:</t>
  </si>
  <si>
    <r>
      <t xml:space="preserve">4. The minimum treatment required for the privacy risk, and the actions to be taken by the agency in relation to the risk, is determined using the </t>
    </r>
    <r>
      <rPr>
        <b/>
        <sz val="10"/>
        <color theme="1"/>
        <rFont val="Arial"/>
        <family val="2"/>
      </rPr>
      <t>Risk Appetite Levels</t>
    </r>
    <r>
      <rPr>
        <sz val="10"/>
        <color theme="1"/>
        <rFont val="Arial"/>
        <family val="2"/>
      </rPr>
      <t xml:space="preserve"> table.</t>
    </r>
  </si>
  <si>
    <t>Financial Loss</t>
  </si>
  <si>
    <t>Infrastructure and Assets</t>
  </si>
  <si>
    <t>Vey low probability. Will only occur in exceptional circumstances.
Less than once in 5 years.</t>
  </si>
  <si>
    <t>Low probability of incident.  
At least once in 5 years.</t>
  </si>
  <si>
    <t>Moderate probability of incident.
At least once in 3 years.</t>
  </si>
  <si>
    <t>Definitions of Terms</t>
  </si>
  <si>
    <t>This worksheet provides a list of the publicly available documents that relate to this Privacy Risk Register template</t>
  </si>
  <si>
    <t xml:space="preserve">A collection notice is a notice that makes people aware of certain matters before collecting their personal information (or as soon as practicable after the collection).  A collection notice must be provided where where practicable when personal information is collected from the person that it relates to.
Under the IP Act, a collection notice must include:
 - The purpose of collection
 - whether the collection is authorised or required under a law, and if so, the law authorising or requiring the collection
 - if the personal information is usually disclosed by council to another entity (i.e. the first entity)
 - if the personal information is usually disclosed by the first entity to another entity (i.e. the second entity)
A collection notice is also known as a privacy notice.  </t>
  </si>
  <si>
    <t>Resources</t>
  </si>
  <si>
    <t>Privacy in local government booklet</t>
  </si>
  <si>
    <t>administration@oic.qld.gov.au</t>
  </si>
  <si>
    <t>© The State of Queensland (Office of the Information Commissioner) 2024</t>
  </si>
  <si>
    <t>Creative Commons Attribution 4.0 International Licence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</si>
</sst>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C09]d\ mmmm\ yyyy;@"/>
  </numFmts>
  <fonts count="24" x14ac:knownFonts="1">
    <font>
      <sz val="12"/>
      <color theme="1"/>
      <name val="Calibri"/>
      <family val="2"/>
      <scheme val="minor"/>
    </font>
    <font>
      <sz val="12"/>
      <color theme="1"/>
      <name val="Arial"/>
      <family val="2"/>
    </font>
    <font>
      <i/>
      <sz val="12"/>
      <color rgb="FF0070C0"/>
      <name val="Arial"/>
      <family val="2"/>
    </font>
    <font>
      <b/>
      <sz val="12"/>
      <color theme="1"/>
      <name val="Arial"/>
      <family val="2"/>
    </font>
    <font>
      <sz val="10"/>
      <color theme="1"/>
      <name val="Arial"/>
      <family val="2"/>
    </font>
    <font>
      <b/>
      <sz val="10"/>
      <color theme="1"/>
      <name val="Arial"/>
      <family val="2"/>
    </font>
    <font>
      <i/>
      <sz val="10"/>
      <color theme="1"/>
      <name val="Arial"/>
      <family val="2"/>
    </font>
    <font>
      <u/>
      <sz val="12"/>
      <color theme="10"/>
      <name val="Calibri"/>
      <family val="2"/>
      <scheme val="minor"/>
    </font>
    <font>
      <u/>
      <sz val="10"/>
      <color theme="10"/>
      <name val="Calibri"/>
      <family val="2"/>
      <scheme val="minor"/>
    </font>
    <font>
      <sz val="10"/>
      <name val="Arial"/>
      <family val="2"/>
    </font>
    <font>
      <sz val="11"/>
      <color theme="1"/>
      <name val="Arial"/>
      <family val="2"/>
    </font>
    <font>
      <i/>
      <sz val="11"/>
      <color rgb="FF0070C0"/>
      <name val="Arial"/>
      <family val="2"/>
    </font>
    <font>
      <b/>
      <sz val="11"/>
      <color theme="1"/>
      <name val="Arial"/>
      <family val="2"/>
    </font>
    <font>
      <u/>
      <sz val="11"/>
      <color theme="10"/>
      <name val="Calibri"/>
      <family val="2"/>
      <scheme val="minor"/>
    </font>
    <font>
      <sz val="8"/>
      <name val="Calibri"/>
      <family val="2"/>
      <scheme val="minor"/>
    </font>
    <font>
      <u/>
      <sz val="10"/>
      <color theme="1"/>
      <name val="Arial"/>
      <family val="2"/>
    </font>
    <font>
      <b/>
      <sz val="10"/>
      <color rgb="FF4E8F00"/>
      <name val="Arial"/>
      <family val="2"/>
    </font>
    <font>
      <b/>
      <sz val="10"/>
      <color rgb="FF00B050"/>
      <name val="Arial"/>
      <family val="2"/>
    </font>
    <font>
      <b/>
      <sz val="10"/>
      <color rgb="FFFF0000"/>
      <name val="Arial"/>
      <family val="2"/>
    </font>
    <font>
      <b/>
      <sz val="10"/>
      <color rgb="FFFF6635"/>
      <name val="Arial"/>
      <family val="2"/>
    </font>
    <font>
      <b/>
      <sz val="10"/>
      <color rgb="FFFFC307"/>
      <name val="Arial"/>
      <family val="2"/>
    </font>
    <font>
      <b/>
      <sz val="10"/>
      <name val="Arial"/>
      <family val="2"/>
    </font>
    <font>
      <b/>
      <u/>
      <sz val="10"/>
      <color theme="1"/>
      <name val="Arial"/>
      <family val="2"/>
    </font>
    <font>
      <b/>
      <u/>
      <sz val="12"/>
      <color theme="1"/>
      <name val="Arial"/>
      <family val="2"/>
    </font>
  </fonts>
  <fills count="9">
    <fill>
      <patternFill patternType="none"/>
    </fill>
    <fill>
      <patternFill patternType="gray125"/>
    </fill>
    <fill>
      <patternFill patternType="solid">
        <fgColor rgb="FFC1F2C2"/>
        <bgColor indexed="64"/>
      </patternFill>
    </fill>
    <fill>
      <patternFill patternType="solid">
        <fgColor rgb="FFFFFDA9"/>
        <bgColor indexed="64"/>
      </patternFill>
    </fill>
    <fill>
      <patternFill patternType="solid">
        <fgColor rgb="FFFFFFFF"/>
        <bgColor indexed="64"/>
      </patternFill>
    </fill>
    <fill>
      <patternFill patternType="solid">
        <fgColor rgb="FFCCFFFF"/>
        <bgColor indexed="64"/>
      </patternFill>
    </fill>
    <fill>
      <patternFill patternType="solid">
        <fgColor rgb="FF99CCFF"/>
        <bgColor indexed="64"/>
      </patternFill>
    </fill>
    <fill>
      <patternFill patternType="solid">
        <fgColor rgb="FFEDC123"/>
        <bgColor indexed="64"/>
      </patternFill>
    </fill>
    <fill>
      <patternFill patternType="solid">
        <fgColor rgb="FFEDD23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79">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Border="1" applyAlignment="1">
      <alignment vertical="center"/>
    </xf>
    <xf numFmtId="0" fontId="4" fillId="2" borderId="5" xfId="0" applyFont="1" applyFill="1" applyBorder="1" applyAlignment="1">
      <alignment vertical="center"/>
    </xf>
    <xf numFmtId="0" fontId="4" fillId="2" borderId="4" xfId="0" applyFont="1" applyFill="1" applyBorder="1" applyAlignment="1">
      <alignment horizontal="center" vertical="center"/>
    </xf>
    <xf numFmtId="0" fontId="4" fillId="2" borderId="4" xfId="0" applyFont="1" applyFill="1" applyBorder="1"/>
    <xf numFmtId="0" fontId="4" fillId="2" borderId="0" xfId="0" applyFont="1" applyFill="1" applyBorder="1"/>
    <xf numFmtId="0" fontId="4" fillId="2" borderId="5" xfId="0" applyFont="1" applyFill="1" applyBorder="1"/>
    <xf numFmtId="0" fontId="4" fillId="2" borderId="8" xfId="0" applyFont="1" applyFill="1" applyBorder="1"/>
    <xf numFmtId="0" fontId="4" fillId="3"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6" borderId="4" xfId="0" applyFont="1" applyFill="1" applyBorder="1" applyAlignment="1">
      <alignment horizontal="center" vertical="center"/>
    </xf>
    <xf numFmtId="0" fontId="8" fillId="2" borderId="4" xfId="1" applyFont="1" applyFill="1" applyBorder="1" applyAlignment="1">
      <alignment horizontal="center"/>
    </xf>
    <xf numFmtId="0" fontId="5" fillId="2" borderId="1" xfId="0" applyFont="1" applyFill="1" applyBorder="1" applyAlignment="1">
      <alignment horizontal="left"/>
    </xf>
    <xf numFmtId="0" fontId="5" fillId="2" borderId="4" xfId="0" applyFont="1" applyFill="1" applyBorder="1" applyAlignment="1">
      <alignment horizontal="left"/>
    </xf>
    <xf numFmtId="0" fontId="8" fillId="2" borderId="4" xfId="1" applyFont="1" applyFill="1" applyBorder="1" applyAlignment="1">
      <alignment vertical="center"/>
    </xf>
    <xf numFmtId="0" fontId="8" fillId="2" borderId="4" xfId="1" applyFont="1" applyFill="1" applyBorder="1" applyAlignment="1">
      <alignment horizontal="left" vertical="center"/>
    </xf>
    <xf numFmtId="0" fontId="8" fillId="2" borderId="6" xfId="1" applyFont="1" applyFill="1" applyBorder="1" applyAlignment="1">
      <alignment vertical="center"/>
    </xf>
    <xf numFmtId="0" fontId="9" fillId="4" borderId="4" xfId="0" applyFont="1" applyFill="1" applyBorder="1" applyAlignment="1">
      <alignment horizontal="center" vertical="center"/>
    </xf>
    <xf numFmtId="0" fontId="10" fillId="0" borderId="0" xfId="0" applyFont="1"/>
    <xf numFmtId="0" fontId="11" fillId="0" borderId="0" xfId="0" applyFont="1"/>
    <xf numFmtId="0" fontId="12" fillId="0" borderId="0" xfId="0" applyFont="1" applyAlignment="1">
      <alignment horizontal="left"/>
    </xf>
    <xf numFmtId="0" fontId="3" fillId="0" borderId="0" xfId="0" applyFont="1"/>
    <xf numFmtId="0" fontId="13" fillId="2" borderId="4" xfId="1" applyFont="1" applyFill="1" applyBorder="1" applyAlignment="1">
      <alignment vertical="center" wrapText="1"/>
    </xf>
    <xf numFmtId="0" fontId="8" fillId="2" borderId="4" xfId="1" applyFont="1" applyFill="1" applyBorder="1" applyAlignment="1">
      <alignment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left" vertical="center"/>
    </xf>
    <xf numFmtId="0" fontId="4" fillId="2" borderId="8" xfId="0" applyFont="1" applyFill="1" applyBorder="1" applyAlignment="1">
      <alignment horizontal="left" vertical="center"/>
    </xf>
    <xf numFmtId="0" fontId="5" fillId="2" borderId="3" xfId="0" applyFont="1" applyFill="1" applyBorder="1" applyAlignment="1">
      <alignment horizontal="left"/>
    </xf>
    <xf numFmtId="0" fontId="5" fillId="2" borderId="5" xfId="0" applyFont="1" applyFill="1" applyBorder="1" applyAlignment="1">
      <alignment horizontal="left"/>
    </xf>
    <xf numFmtId="0" fontId="5" fillId="2" borderId="1" xfId="0" applyFont="1" applyFill="1" applyBorder="1"/>
    <xf numFmtId="0" fontId="4" fillId="2" borderId="3" xfId="0" applyFont="1" applyFill="1" applyBorder="1"/>
    <xf numFmtId="0" fontId="5" fillId="0" borderId="1" xfId="0" applyFont="1" applyBorder="1"/>
    <xf numFmtId="0" fontId="6" fillId="0" borderId="3" xfId="0" applyFont="1" applyBorder="1"/>
    <xf numFmtId="0" fontId="4" fillId="0" borderId="4" xfId="0" applyFont="1" applyBorder="1"/>
    <xf numFmtId="0" fontId="4" fillId="0" borderId="5" xfId="0" applyFont="1" applyBorder="1"/>
    <xf numFmtId="0" fontId="5" fillId="0" borderId="4" xfId="0" applyFont="1" applyBorder="1"/>
    <xf numFmtId="0" fontId="4" fillId="0" borderId="6" xfId="0" applyFont="1" applyBorder="1"/>
    <xf numFmtId="0" fontId="4" fillId="0" borderId="8" xfId="0" applyFont="1" applyBorder="1"/>
    <xf numFmtId="0" fontId="7" fillId="0" borderId="0" xfId="1"/>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xf>
    <xf numFmtId="164" fontId="4" fillId="2" borderId="6" xfId="0" applyNumberFormat="1" applyFont="1" applyFill="1" applyBorder="1" applyAlignment="1">
      <alignment horizontal="center"/>
    </xf>
    <xf numFmtId="0" fontId="4" fillId="0" borderId="0" xfId="0" applyFont="1" applyFill="1" applyAlignment="1">
      <alignment horizontal="center"/>
    </xf>
    <xf numFmtId="0" fontId="8" fillId="0" borderId="0" xfId="1" applyFont="1"/>
    <xf numFmtId="0" fontId="12" fillId="0" borderId="0" xfId="0" applyFont="1"/>
    <xf numFmtId="0" fontId="12" fillId="3" borderId="0" xfId="0" applyFont="1" applyFill="1"/>
    <xf numFmtId="0" fontId="5" fillId="6" borderId="9" xfId="0" applyFont="1" applyFill="1" applyBorder="1" applyAlignment="1">
      <alignment horizontal="center" vertical="center"/>
    </xf>
    <xf numFmtId="0" fontId="5" fillId="5" borderId="9"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4" fillId="5" borderId="9"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0" borderId="0" xfId="0" applyFont="1" applyAlignment="1">
      <alignment horizontal="left" vertical="top" wrapText="1"/>
    </xf>
    <xf numFmtId="0" fontId="5" fillId="6" borderId="9" xfId="0" applyFont="1" applyFill="1" applyBorder="1" applyAlignment="1">
      <alignment horizontal="center" vertical="center" textRotation="90" wrapText="1"/>
    </xf>
    <xf numFmtId="0" fontId="4" fillId="4" borderId="9" xfId="0" applyFont="1" applyFill="1" applyBorder="1" applyAlignment="1">
      <alignment horizontal="left" vertical="top" wrapText="1"/>
    </xf>
    <xf numFmtId="0" fontId="5" fillId="6" borderId="9" xfId="0" applyFont="1" applyFill="1" applyBorder="1" applyAlignment="1">
      <alignment horizontal="center" vertical="center" textRotation="90" wrapText="1"/>
    </xf>
    <xf numFmtId="165" fontId="5" fillId="3" borderId="9" xfId="0" applyNumberFormat="1" applyFont="1" applyFill="1" applyBorder="1" applyAlignment="1">
      <alignment horizontal="left" vertical="top"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top" wrapText="1"/>
    </xf>
    <xf numFmtId="165" fontId="5" fillId="0" borderId="0"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4" fillId="0" borderId="0" xfId="0" applyFont="1" applyBorder="1"/>
    <xf numFmtId="0" fontId="4" fillId="0" borderId="7" xfId="0" applyFont="1" applyBorder="1"/>
    <xf numFmtId="0" fontId="3" fillId="0" borderId="0" xfId="0" applyFont="1" applyAlignment="1">
      <alignment horizontal="left"/>
    </xf>
    <xf numFmtId="0" fontId="12" fillId="0" borderId="0" xfId="0" applyFont="1" applyAlignment="1"/>
    <xf numFmtId="0" fontId="12" fillId="0" borderId="0" xfId="0" applyFont="1" applyBorder="1"/>
    <xf numFmtId="0" fontId="5" fillId="6" borderId="9" xfId="0" applyFont="1" applyFill="1" applyBorder="1" applyAlignment="1">
      <alignment horizontal="center" vertical="center"/>
    </xf>
    <xf numFmtId="0" fontId="5" fillId="3" borderId="9" xfId="0" applyFont="1" applyFill="1" applyBorder="1" applyAlignment="1">
      <alignment horizontal="left" vertical="top" wrapText="1"/>
    </xf>
    <xf numFmtId="0" fontId="17" fillId="2" borderId="9" xfId="0" applyFont="1" applyFill="1" applyBorder="1" applyAlignment="1">
      <alignment horizontal="center" vertical="center"/>
    </xf>
    <xf numFmtId="0" fontId="20"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18" fillId="2" borderId="9"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9" xfId="0" applyFont="1" applyFill="1" applyBorder="1" applyAlignment="1">
      <alignment horizontal="left" vertical="center"/>
    </xf>
    <xf numFmtId="0" fontId="16" fillId="2" borderId="9" xfId="0" applyFont="1" applyFill="1" applyBorder="1" applyAlignment="1">
      <alignment horizontal="center" vertical="center"/>
    </xf>
    <xf numFmtId="0" fontId="17" fillId="5" borderId="9" xfId="0" applyFont="1" applyFill="1" applyBorder="1" applyAlignment="1">
      <alignment horizontal="center" vertical="center"/>
    </xf>
    <xf numFmtId="0" fontId="16" fillId="5" borderId="9" xfId="0" applyFont="1" applyFill="1" applyBorder="1" applyAlignment="1">
      <alignment horizontal="center" vertical="center"/>
    </xf>
    <xf numFmtId="0" fontId="19" fillId="5" borderId="9" xfId="0" applyFont="1" applyFill="1" applyBorder="1" applyAlignment="1">
      <alignment horizontal="center" vertical="center"/>
    </xf>
    <xf numFmtId="0" fontId="18" fillId="5" borderId="9" xfId="0" applyFont="1" applyFill="1" applyBorder="1" applyAlignment="1">
      <alignment horizontal="center" vertical="center"/>
    </xf>
    <xf numFmtId="0" fontId="4" fillId="2" borderId="5" xfId="0" applyFont="1" applyFill="1" applyBorder="1" applyAlignment="1">
      <alignment vertical="center" wrapText="1"/>
    </xf>
    <xf numFmtId="0" fontId="4" fillId="2" borderId="9" xfId="0" applyFont="1" applyFill="1" applyBorder="1" applyAlignment="1">
      <alignment vertical="center"/>
    </xf>
    <xf numFmtId="0" fontId="4" fillId="2" borderId="9" xfId="0" applyFont="1" applyFill="1" applyBorder="1" applyAlignment="1">
      <alignment vertical="center" wrapText="1"/>
    </xf>
    <xf numFmtId="0" fontId="5" fillId="6" borderId="9" xfId="0" applyFont="1" applyFill="1" applyBorder="1" applyAlignment="1">
      <alignment horizontal="center" vertical="center" wrapText="1"/>
    </xf>
    <xf numFmtId="0" fontId="20" fillId="5" borderId="13" xfId="0" applyFont="1" applyFill="1" applyBorder="1" applyAlignment="1">
      <alignment horizontal="center" vertical="center"/>
    </xf>
    <xf numFmtId="0" fontId="21" fillId="6" borderId="13" xfId="0" applyFont="1" applyFill="1" applyBorder="1" applyAlignment="1">
      <alignment vertical="center"/>
    </xf>
    <xf numFmtId="0" fontId="21" fillId="6" borderId="15" xfId="0" applyFont="1" applyFill="1" applyBorder="1" applyAlignment="1">
      <alignment vertical="center"/>
    </xf>
    <xf numFmtId="0" fontId="4" fillId="2" borderId="15" xfId="0" applyFont="1" applyFill="1" applyBorder="1" applyAlignment="1">
      <alignment vertical="center" wrapText="1"/>
    </xf>
    <xf numFmtId="0" fontId="4" fillId="2" borderId="13" xfId="0" applyFont="1" applyFill="1" applyBorder="1" applyAlignment="1">
      <alignment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5" xfId="0" applyFont="1" applyFill="1" applyBorder="1" applyAlignment="1">
      <alignment horizontal="lef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6" borderId="14" xfId="0" applyFont="1" applyFill="1" applyBorder="1"/>
    <xf numFmtId="0" fontId="4" fillId="2" borderId="0" xfId="0" applyFont="1" applyFill="1"/>
    <xf numFmtId="0" fontId="4" fillId="2" borderId="14" xfId="0" applyFont="1" applyFill="1" applyBorder="1"/>
    <xf numFmtId="0" fontId="3" fillId="2" borderId="0" xfId="0" applyFont="1" applyFill="1" applyAlignment="1">
      <alignment vertical="center"/>
    </xf>
    <xf numFmtId="0" fontId="5" fillId="3" borderId="9" xfId="0" applyNumberFormat="1" applyFont="1" applyFill="1" applyBorder="1" applyAlignment="1">
      <alignment horizontal="left" vertical="top" wrapText="1"/>
    </xf>
    <xf numFmtId="0" fontId="4" fillId="2" borderId="5" xfId="0" applyFont="1" applyFill="1" applyBorder="1" applyAlignment="1">
      <alignment horizontal="left" vertical="center"/>
    </xf>
    <xf numFmtId="0" fontId="5" fillId="2" borderId="1" xfId="0" applyFont="1" applyFill="1" applyBorder="1" applyAlignment="1">
      <alignment horizontal="left" vertical="center"/>
    </xf>
    <xf numFmtId="0" fontId="5" fillId="3" borderId="9" xfId="0" applyFont="1" applyFill="1" applyBorder="1" applyAlignment="1">
      <alignment horizontal="left" vertical="top" wrapText="1"/>
    </xf>
    <xf numFmtId="0" fontId="5" fillId="6" borderId="9" xfId="0" applyFont="1" applyFill="1" applyBorder="1" applyAlignment="1">
      <alignment horizontal="center" vertical="center"/>
    </xf>
    <xf numFmtId="0" fontId="12" fillId="0" borderId="0" xfId="0" applyFont="1" applyAlignment="1">
      <alignment horizontal="left"/>
    </xf>
    <xf numFmtId="0" fontId="5" fillId="2" borderId="3" xfId="0" applyFont="1" applyFill="1" applyBorder="1" applyAlignment="1">
      <alignment horizontal="left" vertical="center"/>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0" borderId="0" xfId="0" applyFont="1" applyAlignment="1">
      <alignment vertical="top"/>
    </xf>
    <xf numFmtId="0" fontId="6" fillId="2" borderId="5" xfId="0" applyFont="1" applyFill="1" applyBorder="1" applyAlignment="1">
      <alignment horizontal="left" vertical="top" wrapText="1"/>
    </xf>
    <xf numFmtId="0" fontId="4" fillId="8" borderId="4" xfId="0" applyFont="1" applyFill="1" applyBorder="1" applyAlignment="1">
      <alignment horizontal="center" vertical="center"/>
    </xf>
    <xf numFmtId="0" fontId="4" fillId="8" borderId="9" xfId="0" applyFont="1" applyFill="1" applyBorder="1" applyAlignment="1">
      <alignment horizontal="left" vertical="top" wrapText="1"/>
    </xf>
    <xf numFmtId="0" fontId="5" fillId="8" borderId="9" xfId="0" applyFont="1" applyFill="1" applyBorder="1" applyAlignment="1">
      <alignment horizontal="left" vertical="top" wrapText="1"/>
    </xf>
    <xf numFmtId="165" fontId="5" fillId="8" borderId="9" xfId="0" applyNumberFormat="1"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7" fillId="2" borderId="5" xfId="1" applyFill="1" applyBorder="1"/>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4" fillId="2" borderId="5" xfId="0" applyFont="1" applyFill="1" applyBorder="1" applyAlignment="1">
      <alignment horizontal="left" vertical="center"/>
    </xf>
    <xf numFmtId="0" fontId="3" fillId="0" borderId="0" xfId="0" applyFont="1" applyAlignment="1">
      <alignment horizont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xf>
    <xf numFmtId="0" fontId="4" fillId="2" borderId="0" xfId="0" applyFont="1" applyFill="1" applyBorder="1" applyAlignment="1">
      <alignment horizontal="left"/>
    </xf>
    <xf numFmtId="0" fontId="4" fillId="2" borderId="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 xfId="0" applyFont="1" applyFill="1" applyBorder="1" applyAlignment="1">
      <alignment horizontal="left" vertical="center" wrapText="1"/>
    </xf>
    <xf numFmtId="0" fontId="8" fillId="2" borderId="0" xfId="1" applyFont="1" applyFill="1" applyAlignment="1">
      <alignment horizontal="center"/>
    </xf>
    <xf numFmtId="0" fontId="4" fillId="2" borderId="0" xfId="0" applyFont="1" applyFill="1" applyBorder="1" applyAlignment="1">
      <alignment horizontal="left" wrapText="1"/>
    </xf>
    <xf numFmtId="0" fontId="4" fillId="2" borderId="5" xfId="0" applyFont="1" applyFill="1" applyBorder="1" applyAlignment="1">
      <alignment horizontal="left" wrapText="1"/>
    </xf>
    <xf numFmtId="0" fontId="4" fillId="2" borderId="6" xfId="0" applyFont="1" applyFill="1" applyBorder="1" applyAlignment="1">
      <alignment horizontal="left"/>
    </xf>
    <xf numFmtId="0" fontId="4" fillId="2" borderId="7" xfId="0" applyFont="1" applyFill="1" applyBorder="1" applyAlignment="1">
      <alignment horizontal="left"/>
    </xf>
    <xf numFmtId="0" fontId="5" fillId="6" borderId="9" xfId="0" applyFont="1" applyFill="1" applyBorder="1" applyAlignment="1">
      <alignment horizontal="center" vertical="center" textRotation="90" wrapText="1"/>
    </xf>
    <xf numFmtId="0" fontId="5" fillId="6" borderId="10" xfId="0" applyFont="1" applyFill="1" applyBorder="1" applyAlignment="1">
      <alignment horizontal="center" vertical="center" textRotation="90" wrapText="1"/>
    </xf>
    <xf numFmtId="0" fontId="5" fillId="6" borderId="11" xfId="0" applyFont="1" applyFill="1" applyBorder="1" applyAlignment="1">
      <alignment horizontal="center" vertical="center" textRotation="90" wrapText="1"/>
    </xf>
    <xf numFmtId="0" fontId="5" fillId="6" borderId="12" xfId="0" applyFont="1" applyFill="1" applyBorder="1" applyAlignment="1">
      <alignment horizontal="center" vertical="center" textRotation="90" wrapText="1"/>
    </xf>
    <xf numFmtId="0" fontId="4" fillId="2" borderId="5" xfId="0" applyFont="1" applyFill="1" applyBorder="1" applyAlignment="1">
      <alignment horizontal="left"/>
    </xf>
    <xf numFmtId="0" fontId="5" fillId="7" borderId="9"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3" fillId="0" borderId="0" xfId="0" applyFont="1" applyAlignment="1">
      <alignment horizontal="left"/>
    </xf>
    <xf numFmtId="0" fontId="5" fillId="5" borderId="9" xfId="0" applyFont="1" applyFill="1" applyBorder="1" applyAlignment="1">
      <alignment horizontal="left" vertical="center"/>
    </xf>
    <xf numFmtId="0" fontId="12" fillId="5" borderId="9" xfId="0" applyFont="1" applyFill="1" applyBorder="1" applyAlignment="1">
      <alignment horizontal="left"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3" borderId="13" xfId="0" applyFont="1" applyFill="1" applyBorder="1" applyAlignment="1">
      <alignment horizontal="left" vertical="top" wrapText="1"/>
    </xf>
    <xf numFmtId="0" fontId="5" fillId="3" borderId="14" xfId="0" applyFont="1" applyFill="1" applyBorder="1" applyAlignment="1">
      <alignment horizontal="left" vertical="top" wrapText="1"/>
    </xf>
    <xf numFmtId="0" fontId="4" fillId="2" borderId="4" xfId="0" applyFont="1" applyFill="1" applyBorder="1" applyAlignment="1">
      <alignment horizontal="left" wrapText="1"/>
    </xf>
    <xf numFmtId="0" fontId="5" fillId="2" borderId="4" xfId="0" applyFont="1" applyFill="1" applyBorder="1" applyAlignment="1">
      <alignment horizontal="left"/>
    </xf>
    <xf numFmtId="0" fontId="5" fillId="2" borderId="0" xfId="0" applyFont="1" applyFill="1" applyBorder="1" applyAlignment="1">
      <alignment horizontal="left"/>
    </xf>
    <xf numFmtId="0" fontId="5" fillId="2" borderId="5" xfId="0" applyFont="1" applyFill="1" applyBorder="1" applyAlignment="1">
      <alignment horizontal="left"/>
    </xf>
    <xf numFmtId="0" fontId="4" fillId="3" borderId="9" xfId="0" applyFont="1" applyFill="1" applyBorder="1" applyAlignment="1">
      <alignment horizontal="left" vertical="center"/>
    </xf>
    <xf numFmtId="166" fontId="4" fillId="3" borderId="9" xfId="0" applyNumberFormat="1" applyFont="1" applyFill="1" applyBorder="1" applyAlignment="1">
      <alignment horizontal="left" vertical="center"/>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5" fillId="6" borderId="9" xfId="0" applyFont="1" applyFill="1" applyBorder="1" applyAlignment="1">
      <alignment horizontal="center" vertical="center"/>
    </xf>
    <xf numFmtId="165" fontId="5" fillId="3" borderId="13" xfId="0" applyNumberFormat="1" applyFont="1" applyFill="1" applyBorder="1" applyAlignment="1">
      <alignment horizontal="left" vertical="top" wrapText="1"/>
    </xf>
    <xf numFmtId="165" fontId="5" fillId="3" borderId="14" xfId="0" applyNumberFormat="1"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12" fillId="0" borderId="0" xfId="0" applyFont="1" applyAlignment="1">
      <alignment horizontal="left"/>
    </xf>
    <xf numFmtId="0" fontId="4" fillId="2" borderId="5" xfId="0" applyFont="1" applyFill="1" applyBorder="1" applyAlignment="1">
      <alignment wrapText="1"/>
    </xf>
    <xf numFmtId="0" fontId="7" fillId="2" borderId="4" xfId="1" applyFill="1" applyBorder="1" applyAlignment="1">
      <alignment horizontal="left" wrapText="1"/>
    </xf>
    <xf numFmtId="0" fontId="7" fillId="2" borderId="0" xfId="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EDD235"/>
      <color rgb="FFEDC123"/>
      <color rgb="FFC1F2C2"/>
      <color rgb="FF99CCFF"/>
      <color rgb="FF4E8F00"/>
      <color rgb="FFCCFFFF"/>
      <color rgb="FF8CDA00"/>
      <color rgb="FFFFC307"/>
      <color rgb="FFFF6635"/>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3</xdr:col>
      <xdr:colOff>1447800</xdr:colOff>
      <xdr:row>5</xdr:row>
      <xdr:rowOff>17568</xdr:rowOff>
    </xdr:to>
    <xdr:pic>
      <xdr:nvPicPr>
        <xdr:cNvPr id="3" name="Picture 2">
          <a:extLst>
            <a:ext uri="{FF2B5EF4-FFF2-40B4-BE49-F238E27FC236}">
              <a16:creationId xmlns:a16="http://schemas.microsoft.com/office/drawing/2014/main" id="{5ADA8826-5736-BB40-BB7B-0C292AF310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254000"/>
          <a:ext cx="6731000" cy="792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2</xdr:col>
      <xdr:colOff>5308600</xdr:colOff>
      <xdr:row>5</xdr:row>
      <xdr:rowOff>132503</xdr:rowOff>
    </xdr:to>
    <xdr:pic>
      <xdr:nvPicPr>
        <xdr:cNvPr id="2" name="Picture 1">
          <a:extLst>
            <a:ext uri="{FF2B5EF4-FFF2-40B4-BE49-F238E27FC236}">
              <a16:creationId xmlns:a16="http://schemas.microsoft.com/office/drawing/2014/main" id="{4C3619E7-E007-E042-B476-4F23ADC2EE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28600"/>
          <a:ext cx="6731000" cy="792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3</xdr:col>
      <xdr:colOff>520700</xdr:colOff>
      <xdr:row>5</xdr:row>
      <xdr:rowOff>132503</xdr:rowOff>
    </xdr:to>
    <xdr:pic>
      <xdr:nvPicPr>
        <xdr:cNvPr id="2" name="Picture 1">
          <a:extLst>
            <a:ext uri="{FF2B5EF4-FFF2-40B4-BE49-F238E27FC236}">
              <a16:creationId xmlns:a16="http://schemas.microsoft.com/office/drawing/2014/main" id="{18A76A34-34B1-D046-ABD4-8073CFE1F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54000"/>
          <a:ext cx="6731000" cy="7929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reativecommons.org/licenses/by-nc-sa/4.0/?ref=chooser-v1" TargetMode="External"/><Relationship Id="rId1" Type="http://schemas.openxmlformats.org/officeDocument/2006/relationships/hyperlink" Target="mailto:administration@oic.qld.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BB93-FB68-E349-A8AE-C22800CA38C4}">
  <dimension ref="B4:D34"/>
  <sheetViews>
    <sheetView tabSelected="1" topLeftCell="A15" workbookViewId="0">
      <selection activeCell="C40" sqref="C40"/>
    </sheetView>
  </sheetViews>
  <sheetFormatPr defaultColWidth="10.796875" defaultRowHeight="15" x14ac:dyDescent="0.25"/>
  <cols>
    <col min="1" max="1" width="3.19921875" style="1" customWidth="1"/>
    <col min="2" max="2" width="19.5" style="1" customWidth="1"/>
    <col min="3" max="3" width="52.19921875" style="1" customWidth="1"/>
    <col min="4" max="4" width="51.796875" style="1" customWidth="1"/>
    <col min="5" max="16384" width="10.796875" style="1"/>
  </cols>
  <sheetData>
    <row r="4" spans="2:4" ht="15.6" x14ac:dyDescent="0.3">
      <c r="B4" s="2"/>
    </row>
    <row r="7" spans="2:4" ht="15.6" x14ac:dyDescent="0.3">
      <c r="B7" s="126" t="s">
        <v>28</v>
      </c>
      <c r="C7" s="126"/>
    </row>
    <row r="9" spans="2:4" s="4" customFormat="1" ht="13.2" x14ac:dyDescent="0.3">
      <c r="B9" s="127" t="s">
        <v>29</v>
      </c>
      <c r="C9" s="128"/>
      <c r="D9" s="5"/>
    </row>
    <row r="10" spans="2:4" s="4" customFormat="1" ht="13.2" x14ac:dyDescent="0.3">
      <c r="B10" s="123" t="s">
        <v>149</v>
      </c>
      <c r="C10" s="124"/>
      <c r="D10" s="125"/>
    </row>
    <row r="11" spans="2:4" s="4" customFormat="1" ht="13.2" x14ac:dyDescent="0.3">
      <c r="B11" s="6"/>
      <c r="C11" s="7"/>
      <c r="D11" s="8"/>
    </row>
    <row r="12" spans="2:4" s="4" customFormat="1" ht="25.95" customHeight="1" x14ac:dyDescent="0.3">
      <c r="B12" s="133" t="s">
        <v>0</v>
      </c>
      <c r="C12" s="129"/>
      <c r="D12" s="130"/>
    </row>
    <row r="13" spans="2:4" s="4" customFormat="1" ht="13.2" x14ac:dyDescent="0.3">
      <c r="B13" s="123"/>
      <c r="C13" s="124"/>
      <c r="D13" s="125"/>
    </row>
    <row r="14" spans="2:4" s="4" customFormat="1" ht="49.95" customHeight="1" x14ac:dyDescent="0.3">
      <c r="B14" s="133" t="s">
        <v>150</v>
      </c>
      <c r="C14" s="129"/>
      <c r="D14" s="130"/>
    </row>
    <row r="15" spans="2:4" s="4" customFormat="1" ht="40.950000000000003" customHeight="1" x14ac:dyDescent="0.3">
      <c r="B15" s="133" t="s">
        <v>183</v>
      </c>
      <c r="C15" s="129"/>
      <c r="D15" s="130"/>
    </row>
    <row r="16" spans="2:4" s="4" customFormat="1" ht="13.2" x14ac:dyDescent="0.3">
      <c r="B16" s="123"/>
      <c r="C16" s="124"/>
      <c r="D16" s="125"/>
    </row>
    <row r="17" spans="2:4" s="4" customFormat="1" ht="13.2" x14ac:dyDescent="0.3">
      <c r="B17" s="6" t="s">
        <v>30</v>
      </c>
      <c r="C17" s="7"/>
      <c r="D17" s="8"/>
    </row>
    <row r="18" spans="2:4" s="4" customFormat="1" ht="54" customHeight="1" x14ac:dyDescent="0.3">
      <c r="B18" s="14" t="s">
        <v>203</v>
      </c>
      <c r="C18" s="129" t="s">
        <v>205</v>
      </c>
      <c r="D18" s="130"/>
    </row>
    <row r="19" spans="2:4" s="4" customFormat="1" ht="37.049999999999997" customHeight="1" x14ac:dyDescent="0.3">
      <c r="B19" s="116" t="s">
        <v>202</v>
      </c>
      <c r="C19" s="129" t="s">
        <v>204</v>
      </c>
      <c r="D19" s="130"/>
    </row>
    <row r="20" spans="2:4" s="4" customFormat="1" ht="27" customHeight="1" x14ac:dyDescent="0.3">
      <c r="B20" s="23" t="s">
        <v>1</v>
      </c>
      <c r="C20" s="134" t="s">
        <v>19</v>
      </c>
      <c r="D20" s="135"/>
    </row>
    <row r="21" spans="2:4" s="4" customFormat="1" ht="13.2" x14ac:dyDescent="0.3">
      <c r="B21" s="9" t="s">
        <v>2</v>
      </c>
      <c r="C21" s="124" t="s">
        <v>3</v>
      </c>
      <c r="D21" s="125"/>
    </row>
    <row r="22" spans="2:4" s="4" customFormat="1" ht="13.2" x14ac:dyDescent="0.3">
      <c r="B22" s="15" t="s">
        <v>4</v>
      </c>
      <c r="C22" s="129" t="s">
        <v>179</v>
      </c>
      <c r="D22" s="130"/>
    </row>
    <row r="23" spans="2:4" s="4" customFormat="1" ht="13.2" x14ac:dyDescent="0.3">
      <c r="B23" s="16" t="s">
        <v>5</v>
      </c>
      <c r="C23" s="124" t="s">
        <v>6</v>
      </c>
      <c r="D23" s="125"/>
    </row>
    <row r="24" spans="2:4" s="4" customFormat="1" ht="13.8" x14ac:dyDescent="0.3">
      <c r="B24" s="17" t="s">
        <v>7</v>
      </c>
      <c r="C24" s="129" t="s">
        <v>8</v>
      </c>
      <c r="D24" s="130"/>
    </row>
    <row r="25" spans="2:4" s="3" customFormat="1" ht="13.2" x14ac:dyDescent="0.25">
      <c r="B25" s="10"/>
      <c r="C25" s="11"/>
      <c r="D25" s="12"/>
    </row>
    <row r="26" spans="2:4" s="3" customFormat="1" ht="27" customHeight="1" x14ac:dyDescent="0.25">
      <c r="B26" s="133" t="s">
        <v>151</v>
      </c>
      <c r="C26" s="129"/>
      <c r="D26" s="130"/>
    </row>
    <row r="27" spans="2:4" s="3" customFormat="1" ht="13.2" x14ac:dyDescent="0.25">
      <c r="B27" s="10"/>
      <c r="C27" s="11"/>
      <c r="D27" s="12"/>
    </row>
    <row r="28" spans="2:4" s="3" customFormat="1" ht="15.6" x14ac:dyDescent="0.3">
      <c r="B28" s="131" t="s">
        <v>9</v>
      </c>
      <c r="C28" s="132"/>
      <c r="D28" s="122" t="s">
        <v>218</v>
      </c>
    </row>
    <row r="29" spans="2:4" s="3" customFormat="1" ht="13.2" x14ac:dyDescent="0.25">
      <c r="B29" s="10"/>
      <c r="C29" s="11"/>
      <c r="D29" s="12"/>
    </row>
    <row r="30" spans="2:4" s="3" customFormat="1" ht="27" customHeight="1" x14ac:dyDescent="0.3">
      <c r="B30" s="177" t="s">
        <v>220</v>
      </c>
      <c r="C30" s="178"/>
      <c r="D30" s="176"/>
    </row>
    <row r="31" spans="2:4" s="3" customFormat="1" ht="13.2" x14ac:dyDescent="0.25">
      <c r="B31" s="10"/>
      <c r="C31" s="11"/>
      <c r="D31" s="12"/>
    </row>
    <row r="32" spans="2:4" s="3" customFormat="1" ht="13.2" x14ac:dyDescent="0.25">
      <c r="B32" s="139" t="s">
        <v>219</v>
      </c>
      <c r="C32" s="140"/>
      <c r="D32" s="13"/>
    </row>
    <row r="33" spans="2:4" s="3" customFormat="1" ht="13.2" x14ac:dyDescent="0.25"/>
    <row r="34" spans="2:4" s="3" customFormat="1" ht="13.8" x14ac:dyDescent="0.3">
      <c r="B34" s="136" t="s">
        <v>31</v>
      </c>
      <c r="C34" s="136"/>
      <c r="D34" s="48"/>
    </row>
  </sheetData>
  <mergeCells count="20">
    <mergeCell ref="B34:C34"/>
    <mergeCell ref="B26:D26"/>
    <mergeCell ref="C22:D22"/>
    <mergeCell ref="C23:D23"/>
    <mergeCell ref="B32:C32"/>
    <mergeCell ref="B30:C30"/>
    <mergeCell ref="B13:D13"/>
    <mergeCell ref="B7:C7"/>
    <mergeCell ref="B9:C9"/>
    <mergeCell ref="C24:D24"/>
    <mergeCell ref="B28:C28"/>
    <mergeCell ref="B10:D10"/>
    <mergeCell ref="B12:D12"/>
    <mergeCell ref="B14:D14"/>
    <mergeCell ref="B15:D15"/>
    <mergeCell ref="B16:D16"/>
    <mergeCell ref="C18:D18"/>
    <mergeCell ref="C20:D20"/>
    <mergeCell ref="C21:D21"/>
    <mergeCell ref="C19:D19"/>
  </mergeCells>
  <hyperlinks>
    <hyperlink ref="D28" r:id="rId1" xr:uid="{287A17C9-54F1-B449-9692-EBCECC8C008E}"/>
    <hyperlink ref="B34:C34" location="'Privacy Risk Register'!A1" display="Click here to move to the start of the privacy risk register template" xr:uid="{BDCDD737-7A3B-F54F-936C-3AEFAD68CB54}"/>
    <hyperlink ref="B30:C30" r:id="rId2" display="Creative Commons Attribution 4.0 International Licence" xr:uid="{A86FD7F9-92FF-483E-AA45-3C4252BB3923}"/>
  </hyperlinks>
  <pageMargins left="0.7" right="0.7" top="0.75" bottom="0.75" header="0.3" footer="0.3"/>
  <pageSetup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6A917-22BE-5249-A92C-AEE850095603}">
  <dimension ref="B4:C13"/>
  <sheetViews>
    <sheetView workbookViewId="0">
      <selection activeCell="B7" sqref="B7"/>
    </sheetView>
  </sheetViews>
  <sheetFormatPr defaultColWidth="10.796875" defaultRowHeight="13.8" x14ac:dyDescent="0.25"/>
  <cols>
    <col min="1" max="1" width="3.19921875" style="24" customWidth="1"/>
    <col min="2" max="2" width="21" style="24" customWidth="1"/>
    <col min="3" max="3" width="83.19921875" style="24" customWidth="1"/>
    <col min="4" max="16384" width="10.796875" style="24"/>
  </cols>
  <sheetData>
    <row r="4" spans="2:3" ht="14.4" x14ac:dyDescent="0.3">
      <c r="B4" s="25"/>
    </row>
    <row r="7" spans="2:3" x14ac:dyDescent="0.25">
      <c r="B7" s="110" t="s">
        <v>184</v>
      </c>
    </row>
    <row r="8" spans="2:3" x14ac:dyDescent="0.25">
      <c r="B8" s="110"/>
    </row>
    <row r="9" spans="2:3" s="3" customFormat="1" ht="21" customHeight="1" x14ac:dyDescent="0.25">
      <c r="B9" s="107" t="s">
        <v>185</v>
      </c>
      <c r="C9" s="111" t="s">
        <v>186</v>
      </c>
    </row>
    <row r="10" spans="2:3" s="114" customFormat="1" ht="172.95" customHeight="1" x14ac:dyDescent="0.3">
      <c r="B10" s="112" t="s">
        <v>187</v>
      </c>
      <c r="C10" s="113" t="s">
        <v>215</v>
      </c>
    </row>
    <row r="11" spans="2:3" s="114" customFormat="1" ht="108" customHeight="1" x14ac:dyDescent="0.3">
      <c r="B11" s="112" t="s">
        <v>188</v>
      </c>
      <c r="C11" s="113" t="s">
        <v>189</v>
      </c>
    </row>
    <row r="12" spans="2:3" s="114" customFormat="1" ht="52.8" x14ac:dyDescent="0.3">
      <c r="B12" s="112" t="s">
        <v>200</v>
      </c>
      <c r="C12" s="115" t="s">
        <v>201</v>
      </c>
    </row>
    <row r="13" spans="2:3" s="114" customFormat="1" ht="81" customHeight="1" x14ac:dyDescent="0.3">
      <c r="B13" s="120" t="s">
        <v>190</v>
      </c>
      <c r="C13" s="121" t="s">
        <v>191</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190D-E7FA-B04B-AA31-35FD3E88FC6D}">
  <dimension ref="A1:AZ26"/>
  <sheetViews>
    <sheetView workbookViewId="0">
      <pane xSplit="2" ySplit="11" topLeftCell="C21" activePane="bottomRight" state="frozen"/>
      <selection pane="topRight" activeCell="C1" sqref="C1"/>
      <selection pane="bottomLeft" activeCell="A11" sqref="A11"/>
      <selection pane="bottomRight"/>
    </sheetView>
  </sheetViews>
  <sheetFormatPr defaultColWidth="10.796875" defaultRowHeight="13.2" x14ac:dyDescent="0.25"/>
  <cols>
    <col min="1" max="1" width="5.796875" style="3" customWidth="1"/>
    <col min="2" max="2" width="35.796875" style="3" customWidth="1"/>
    <col min="3" max="358" width="24.796875" style="3" customWidth="1"/>
    <col min="359" max="16384" width="10.796875" style="3"/>
  </cols>
  <sheetData>
    <row r="1" spans="1:52" ht="13.8" x14ac:dyDescent="0.3">
      <c r="A1" s="49" t="s">
        <v>20</v>
      </c>
    </row>
    <row r="3" spans="1:52" ht="15.6" x14ac:dyDescent="0.3">
      <c r="B3" s="27" t="s">
        <v>34</v>
      </c>
    </row>
    <row r="4" spans="1:52" ht="13.8" x14ac:dyDescent="0.25">
      <c r="B4" s="50" t="s">
        <v>36</v>
      </c>
      <c r="D4" s="50"/>
      <c r="E4" s="50"/>
    </row>
    <row r="5" spans="1:52" ht="13.8" x14ac:dyDescent="0.25">
      <c r="B5" s="51"/>
      <c r="C5" s="50"/>
      <c r="D5" s="50"/>
      <c r="E5" s="50"/>
    </row>
    <row r="7" spans="1:52" x14ac:dyDescent="0.25">
      <c r="C7" s="52" t="s">
        <v>37</v>
      </c>
      <c r="D7" s="52" t="s">
        <v>38</v>
      </c>
      <c r="E7" s="52" t="s">
        <v>39</v>
      </c>
      <c r="F7" s="52" t="s">
        <v>40</v>
      </c>
      <c r="G7" s="52" t="s">
        <v>41</v>
      </c>
      <c r="H7" s="52" t="s">
        <v>42</v>
      </c>
      <c r="I7" s="52" t="s">
        <v>43</v>
      </c>
      <c r="J7" s="52" t="s">
        <v>44</v>
      </c>
      <c r="K7" s="52" t="s">
        <v>45</v>
      </c>
      <c r="L7" s="52" t="s">
        <v>46</v>
      </c>
      <c r="M7" s="52" t="s">
        <v>47</v>
      </c>
      <c r="N7" s="52" t="s">
        <v>48</v>
      </c>
      <c r="O7" s="52" t="s">
        <v>49</v>
      </c>
      <c r="P7" s="52" t="s">
        <v>50</v>
      </c>
      <c r="Q7" s="52" t="s">
        <v>51</v>
      </c>
      <c r="R7" s="52" t="s">
        <v>52</v>
      </c>
      <c r="S7" s="52" t="s">
        <v>53</v>
      </c>
      <c r="T7" s="52" t="s">
        <v>54</v>
      </c>
      <c r="U7" s="52" t="s">
        <v>55</v>
      </c>
      <c r="V7" s="52" t="s">
        <v>56</v>
      </c>
      <c r="W7" s="52" t="s">
        <v>57</v>
      </c>
      <c r="X7" s="52" t="s">
        <v>58</v>
      </c>
      <c r="Y7" s="52" t="s">
        <v>59</v>
      </c>
      <c r="Z7" s="52" t="s">
        <v>60</v>
      </c>
      <c r="AA7" s="52" t="s">
        <v>61</v>
      </c>
      <c r="AB7" s="52" t="s">
        <v>62</v>
      </c>
      <c r="AC7" s="52" t="s">
        <v>63</v>
      </c>
      <c r="AD7" s="52" t="s">
        <v>64</v>
      </c>
      <c r="AE7" s="52" t="s">
        <v>65</v>
      </c>
      <c r="AF7" s="52" t="s">
        <v>66</v>
      </c>
      <c r="AG7" s="52" t="s">
        <v>67</v>
      </c>
      <c r="AH7" s="52" t="s">
        <v>68</v>
      </c>
      <c r="AI7" s="52" t="s">
        <v>69</v>
      </c>
      <c r="AJ7" s="52" t="s">
        <v>70</v>
      </c>
      <c r="AK7" s="52" t="s">
        <v>71</v>
      </c>
      <c r="AL7" s="52" t="s">
        <v>72</v>
      </c>
      <c r="AM7" s="52" t="s">
        <v>73</v>
      </c>
      <c r="AN7" s="52" t="s">
        <v>74</v>
      </c>
      <c r="AO7" s="52" t="s">
        <v>75</v>
      </c>
      <c r="AP7" s="52" t="s">
        <v>76</v>
      </c>
      <c r="AQ7" s="52" t="s">
        <v>77</v>
      </c>
      <c r="AR7" s="52" t="s">
        <v>78</v>
      </c>
      <c r="AS7" s="52" t="s">
        <v>79</v>
      </c>
      <c r="AT7" s="52" t="s">
        <v>80</v>
      </c>
      <c r="AU7" s="52" t="s">
        <v>81</v>
      </c>
      <c r="AV7" s="52" t="s">
        <v>82</v>
      </c>
      <c r="AW7" s="52" t="s">
        <v>83</v>
      </c>
      <c r="AX7" s="52" t="s">
        <v>84</v>
      </c>
      <c r="AY7" s="52" t="s">
        <v>85</v>
      </c>
      <c r="AZ7" s="52" t="s">
        <v>86</v>
      </c>
    </row>
    <row r="8" spans="1:52" s="55" customFormat="1" x14ac:dyDescent="0.3">
      <c r="A8" s="141" t="s">
        <v>87</v>
      </c>
      <c r="B8" s="53" t="s">
        <v>88</v>
      </c>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row>
    <row r="9" spans="1:52" s="55" customFormat="1" x14ac:dyDescent="0.3">
      <c r="A9" s="141"/>
      <c r="B9" s="53" t="s">
        <v>89</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row>
    <row r="10" spans="1:52" s="55" customFormat="1" x14ac:dyDescent="0.3">
      <c r="A10" s="141"/>
      <c r="B10" s="53" t="s">
        <v>90</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row>
    <row r="11" spans="1:52" s="56" customFormat="1" x14ac:dyDescent="0.3">
      <c r="A11" s="141"/>
      <c r="B11" s="53" t="s">
        <v>181</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row>
    <row r="12" spans="1:52" s="59" customFormat="1" x14ac:dyDescent="0.3">
      <c r="A12" s="142" t="s">
        <v>91</v>
      </c>
      <c r="B12" s="57" t="s">
        <v>98</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row>
    <row r="13" spans="1:52" s="59" customFormat="1" ht="26.4" x14ac:dyDescent="0.3">
      <c r="A13" s="143"/>
      <c r="B13" s="57" t="s">
        <v>99</v>
      </c>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row>
    <row r="14" spans="1:52" s="59" customFormat="1" x14ac:dyDescent="0.3">
      <c r="A14" s="143"/>
      <c r="B14" s="57" t="s">
        <v>92</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row>
    <row r="15" spans="1:52" s="59" customFormat="1" ht="26.4" x14ac:dyDescent="0.3">
      <c r="A15" s="144"/>
      <c r="B15" s="57" t="s">
        <v>93</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row>
    <row r="16" spans="1:52" s="59" customFormat="1" ht="28.05" customHeight="1" x14ac:dyDescent="0.3">
      <c r="A16" s="142" t="s">
        <v>94</v>
      </c>
      <c r="B16" s="57" t="s">
        <v>109</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row>
    <row r="17" spans="1:52" s="59" customFormat="1" ht="26.4" x14ac:dyDescent="0.3">
      <c r="A17" s="143"/>
      <c r="B17" s="57" t="s">
        <v>110</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row>
    <row r="18" spans="1:52" s="59" customFormat="1" x14ac:dyDescent="0.3">
      <c r="A18" s="143"/>
      <c r="B18" s="57" t="s">
        <v>95</v>
      </c>
      <c r="C18" s="61" t="str">
        <f>IF(C17=0," ",VLOOKUP(C17,'Risk Analysis Tables'!$C$44:$H$49,MATCH('Privacy Risk Register'!C16,'Risk Analysis Tables'!$C$44:$H$44,0),0))</f>
        <v xml:space="preserve"> </v>
      </c>
      <c r="D18" s="61" t="str">
        <f>IF(D17=0," ",VLOOKUP(D17,'Risk Analysis Tables'!$C$44:$H$49,MATCH('Privacy Risk Register'!D16,'Risk Analysis Tables'!$C$44:$H$44,0),0))</f>
        <v xml:space="preserve"> </v>
      </c>
      <c r="E18" s="61" t="str">
        <f>IF(E17=0," ",VLOOKUP(E17,'Risk Analysis Tables'!$C$44:$H$49,MATCH('Privacy Risk Register'!E16,'Risk Analysis Tables'!$C$44:$H$44,0),0))</f>
        <v xml:space="preserve"> </v>
      </c>
      <c r="F18" s="61" t="str">
        <f>IF(F17=0," ",VLOOKUP(F17,'Risk Analysis Tables'!$C$44:$H$49,MATCH('Privacy Risk Register'!F16,'Risk Analysis Tables'!$C$44:$H$44,0),0))</f>
        <v xml:space="preserve"> </v>
      </c>
      <c r="G18" s="61" t="str">
        <f>IF(G17=0," ",VLOOKUP(G17,'Risk Analysis Tables'!$C$44:$H$49,MATCH('Privacy Risk Register'!G16,'Risk Analysis Tables'!$C$44:$H$44,0),0))</f>
        <v xml:space="preserve"> </v>
      </c>
      <c r="H18" s="61" t="str">
        <f>IF(H17=0," ",VLOOKUP(H17,'Risk Analysis Tables'!$C$44:$H$49,MATCH('Privacy Risk Register'!H16,'Risk Analysis Tables'!$C$44:$H$44,0),0))</f>
        <v xml:space="preserve"> </v>
      </c>
      <c r="I18" s="61" t="str">
        <f>IF(I17=0," ",VLOOKUP(I17,'Risk Analysis Tables'!$C$44:$H$49,MATCH('Privacy Risk Register'!I16,'Risk Analysis Tables'!$C$44:$H$44,0),0))</f>
        <v xml:space="preserve"> </v>
      </c>
      <c r="J18" s="61" t="str">
        <f>IF(J17=0," ",VLOOKUP(J17,'Risk Analysis Tables'!$C$44:$H$49,MATCH('Privacy Risk Register'!J16,'Risk Analysis Tables'!$C$44:$H$44,0),0))</f>
        <v xml:space="preserve"> </v>
      </c>
      <c r="K18" s="61" t="str">
        <f>IF(K17=0," ",VLOOKUP(K17,'Risk Analysis Tables'!$C$44:$H$49,MATCH('Privacy Risk Register'!K16,'Risk Analysis Tables'!$C$44:$H$44,0),0))</f>
        <v xml:space="preserve"> </v>
      </c>
      <c r="L18" s="61" t="str">
        <f>IF(L17=0," ",VLOOKUP(L17,'Risk Analysis Tables'!$C$44:$H$49,MATCH('Privacy Risk Register'!L16,'Risk Analysis Tables'!$C$44:$H$44,0),0))</f>
        <v xml:space="preserve"> </v>
      </c>
      <c r="M18" s="61" t="str">
        <f>IF(M17=0," ",VLOOKUP(M17,'Risk Analysis Tables'!$C$44:$H$49,MATCH('Privacy Risk Register'!M16,'Risk Analysis Tables'!$C$44:$H$44,0),0))</f>
        <v xml:space="preserve"> </v>
      </c>
      <c r="N18" s="61" t="str">
        <f>IF(N17=0," ",VLOOKUP(N17,'Risk Analysis Tables'!$C$44:$H$49,MATCH('Privacy Risk Register'!N16,'Risk Analysis Tables'!$C$44:$H$44,0),0))</f>
        <v xml:space="preserve"> </v>
      </c>
      <c r="O18" s="61" t="str">
        <f>IF(O17=0," ",VLOOKUP(O17,'Risk Analysis Tables'!$C$44:$H$49,MATCH('Privacy Risk Register'!O16,'Risk Analysis Tables'!$C$44:$H$44,0),0))</f>
        <v xml:space="preserve"> </v>
      </c>
      <c r="P18" s="61" t="str">
        <f>IF(P17=0," ",VLOOKUP(P17,'Risk Analysis Tables'!$C$44:$H$49,MATCH('Privacy Risk Register'!P16,'Risk Analysis Tables'!$C$44:$H$44,0),0))</f>
        <v xml:space="preserve"> </v>
      </c>
      <c r="Q18" s="61" t="str">
        <f>IF(Q17=0," ",VLOOKUP(Q17,'Risk Analysis Tables'!$C$44:$H$49,MATCH('Privacy Risk Register'!Q16,'Risk Analysis Tables'!$C$44:$H$44,0),0))</f>
        <v xml:space="preserve"> </v>
      </c>
      <c r="R18" s="61" t="str">
        <f>IF(R17=0," ",VLOOKUP(R17,'Risk Analysis Tables'!$C$44:$H$49,MATCH('Privacy Risk Register'!R16,'Risk Analysis Tables'!$C$44:$H$44,0),0))</f>
        <v xml:space="preserve"> </v>
      </c>
      <c r="S18" s="61" t="str">
        <f>IF(S17=0," ",VLOOKUP(S17,'Risk Analysis Tables'!$C$44:$H$49,MATCH('Privacy Risk Register'!S16,'Risk Analysis Tables'!$C$44:$H$44,0),0))</f>
        <v xml:space="preserve"> </v>
      </c>
      <c r="T18" s="61" t="str">
        <f>IF(T17=0," ",VLOOKUP(T17,'Risk Analysis Tables'!$C$44:$H$49,MATCH('Privacy Risk Register'!T16,'Risk Analysis Tables'!$C$44:$H$44,0),0))</f>
        <v xml:space="preserve"> </v>
      </c>
      <c r="U18" s="61" t="str">
        <f>IF(U17=0," ",VLOOKUP(U17,'Risk Analysis Tables'!$C$44:$H$49,MATCH('Privacy Risk Register'!U16,'Risk Analysis Tables'!$C$44:$H$44,0),0))</f>
        <v xml:space="preserve"> </v>
      </c>
      <c r="V18" s="61" t="str">
        <f>IF(V17=0," ",VLOOKUP(V17,'Risk Analysis Tables'!$C$44:$H$49,MATCH('Privacy Risk Register'!V16,'Risk Analysis Tables'!$C$44:$H$44,0),0))</f>
        <v xml:space="preserve"> </v>
      </c>
      <c r="W18" s="61" t="str">
        <f>IF(W17=0," ",VLOOKUP(W17,'Risk Analysis Tables'!$C$44:$H$49,MATCH('Privacy Risk Register'!W16,'Risk Analysis Tables'!$C$44:$H$44,0),0))</f>
        <v xml:space="preserve"> </v>
      </c>
      <c r="X18" s="61" t="str">
        <f>IF(X17=0," ",VLOOKUP(X17,'Risk Analysis Tables'!$C$44:$H$49,MATCH('Privacy Risk Register'!X16,'Risk Analysis Tables'!$C$44:$H$44,0),0))</f>
        <v xml:space="preserve"> </v>
      </c>
      <c r="Y18" s="61" t="str">
        <f>IF(Y17=0," ",VLOOKUP(Y17,'Risk Analysis Tables'!$C$44:$H$49,MATCH('Privacy Risk Register'!Y16,'Risk Analysis Tables'!$C$44:$H$44,0),0))</f>
        <v xml:space="preserve"> </v>
      </c>
      <c r="Z18" s="61" t="str">
        <f>IF(Z17=0," ",VLOOKUP(Z17,'Risk Analysis Tables'!$C$44:$H$49,MATCH('Privacy Risk Register'!Z16,'Risk Analysis Tables'!$C$44:$H$44,0),0))</f>
        <v xml:space="preserve"> </v>
      </c>
      <c r="AA18" s="61" t="str">
        <f>IF(AA17=0," ",VLOOKUP(AA17,'Risk Analysis Tables'!$C$44:$H$49,MATCH('Privacy Risk Register'!AA16,'Risk Analysis Tables'!$C$44:$H$44,0),0))</f>
        <v xml:space="preserve"> </v>
      </c>
      <c r="AB18" s="61" t="str">
        <f>IF(AB17=0," ",VLOOKUP(AB17,'Risk Analysis Tables'!$C$44:$H$49,MATCH('Privacy Risk Register'!AB16,'Risk Analysis Tables'!$C$44:$H$44,0),0))</f>
        <v xml:space="preserve"> </v>
      </c>
      <c r="AC18" s="61" t="str">
        <f>IF(AC17=0," ",VLOOKUP(AC17,'Risk Analysis Tables'!$C$44:$H$49,MATCH('Privacy Risk Register'!AC16,'Risk Analysis Tables'!$C$44:$H$44,0),0))</f>
        <v xml:space="preserve"> </v>
      </c>
      <c r="AD18" s="61" t="str">
        <f>IF(AD17=0," ",VLOOKUP(AD17,'Risk Analysis Tables'!$C$44:$H$49,MATCH('Privacy Risk Register'!AD16,'Risk Analysis Tables'!$C$44:$H$44,0),0))</f>
        <v xml:space="preserve"> </v>
      </c>
      <c r="AE18" s="61" t="str">
        <f>IF(AE17=0," ",VLOOKUP(AE17,'Risk Analysis Tables'!$C$44:$H$49,MATCH('Privacy Risk Register'!AE16,'Risk Analysis Tables'!$C$44:$H$44,0),0))</f>
        <v xml:space="preserve"> </v>
      </c>
      <c r="AF18" s="61" t="str">
        <f>IF(AF17=0," ",VLOOKUP(AF17,'Risk Analysis Tables'!$C$44:$H$49,MATCH('Privacy Risk Register'!AF16,'Risk Analysis Tables'!$C$44:$H$44,0),0))</f>
        <v xml:space="preserve"> </v>
      </c>
      <c r="AG18" s="61" t="str">
        <f>IF(AG17=0," ",VLOOKUP(AG17,'Risk Analysis Tables'!$C$44:$H$49,MATCH('Privacy Risk Register'!AG16,'Risk Analysis Tables'!$C$44:$H$44,0),0))</f>
        <v xml:space="preserve"> </v>
      </c>
      <c r="AH18" s="61" t="str">
        <f>IF(AH17=0," ",VLOOKUP(AH17,'Risk Analysis Tables'!$C$44:$H$49,MATCH('Privacy Risk Register'!AH16,'Risk Analysis Tables'!$C$44:$H$44,0),0))</f>
        <v xml:space="preserve"> </v>
      </c>
      <c r="AI18" s="61" t="str">
        <f>IF(AI17=0," ",VLOOKUP(AI17,'Risk Analysis Tables'!$C$44:$H$49,MATCH('Privacy Risk Register'!AI16,'Risk Analysis Tables'!$C$44:$H$44,0),0))</f>
        <v xml:space="preserve"> </v>
      </c>
      <c r="AJ18" s="61" t="str">
        <f>IF(AJ17=0," ",VLOOKUP(AJ17,'Risk Analysis Tables'!$C$44:$H$49,MATCH('Privacy Risk Register'!AJ16,'Risk Analysis Tables'!$C$44:$H$44,0),0))</f>
        <v xml:space="preserve"> </v>
      </c>
      <c r="AK18" s="61" t="str">
        <f>IF(AK17=0," ",VLOOKUP(AK17,'Risk Analysis Tables'!$C$44:$H$49,MATCH('Privacy Risk Register'!AK16,'Risk Analysis Tables'!$C$44:$H$44,0),0))</f>
        <v xml:space="preserve"> </v>
      </c>
      <c r="AL18" s="61" t="str">
        <f>IF(AL17=0," ",VLOOKUP(AL17,'Risk Analysis Tables'!$C$44:$H$49,MATCH('Privacy Risk Register'!AL16,'Risk Analysis Tables'!$C$44:$H$44,0),0))</f>
        <v xml:space="preserve"> </v>
      </c>
      <c r="AM18" s="61" t="str">
        <f>IF(AM17=0," ",VLOOKUP(AM17,'Risk Analysis Tables'!$C$44:$H$49,MATCH('Privacy Risk Register'!AM16,'Risk Analysis Tables'!$C$44:$H$44,0),0))</f>
        <v xml:space="preserve"> </v>
      </c>
      <c r="AN18" s="61" t="str">
        <f>IF(AN17=0," ",VLOOKUP(AN17,'Risk Analysis Tables'!$C$44:$H$49,MATCH('Privacy Risk Register'!AN16,'Risk Analysis Tables'!$C$44:$H$44,0),0))</f>
        <v xml:space="preserve"> </v>
      </c>
      <c r="AO18" s="61" t="str">
        <f>IF(AO17=0," ",VLOOKUP(AO17,'Risk Analysis Tables'!$C$44:$H$49,MATCH('Privacy Risk Register'!AO16,'Risk Analysis Tables'!$C$44:$H$44,0),0))</f>
        <v xml:space="preserve"> </v>
      </c>
      <c r="AP18" s="61" t="str">
        <f>IF(AP17=0," ",VLOOKUP(AP17,'Risk Analysis Tables'!$C$44:$H$49,MATCH('Privacy Risk Register'!AP16,'Risk Analysis Tables'!$C$44:$H$44,0),0))</f>
        <v xml:space="preserve"> </v>
      </c>
      <c r="AQ18" s="61" t="str">
        <f>IF(AQ17=0," ",VLOOKUP(AQ17,'Risk Analysis Tables'!$C$44:$H$49,MATCH('Privacy Risk Register'!AQ16,'Risk Analysis Tables'!$C$44:$H$44,0),0))</f>
        <v xml:space="preserve"> </v>
      </c>
      <c r="AR18" s="61" t="str">
        <f>IF(AR17=0," ",VLOOKUP(AR17,'Risk Analysis Tables'!$C$44:$H$49,MATCH('Privacy Risk Register'!AR16,'Risk Analysis Tables'!$C$44:$H$44,0),0))</f>
        <v xml:space="preserve"> </v>
      </c>
      <c r="AS18" s="61" t="str">
        <f>IF(AS17=0," ",VLOOKUP(AS17,'Risk Analysis Tables'!$C$44:$H$49,MATCH('Privacy Risk Register'!AS16,'Risk Analysis Tables'!$C$44:$H$44,0),0))</f>
        <v xml:space="preserve"> </v>
      </c>
      <c r="AT18" s="61" t="str">
        <f>IF(AT17=0," ",VLOOKUP(AT17,'Risk Analysis Tables'!$C$44:$H$49,MATCH('Privacy Risk Register'!AT16,'Risk Analysis Tables'!$C$44:$H$44,0),0))</f>
        <v xml:space="preserve"> </v>
      </c>
      <c r="AU18" s="61" t="str">
        <f>IF(AU17=0," ",VLOOKUP(AU17,'Risk Analysis Tables'!$C$44:$H$49,MATCH('Privacy Risk Register'!AU16,'Risk Analysis Tables'!$C$44:$H$44,0),0))</f>
        <v xml:space="preserve"> </v>
      </c>
      <c r="AV18" s="61" t="str">
        <f>IF(AV17=0," ",VLOOKUP(AV17,'Risk Analysis Tables'!$C$44:$H$49,MATCH('Privacy Risk Register'!AV16,'Risk Analysis Tables'!$C$44:$H$44,0),0))</f>
        <v xml:space="preserve"> </v>
      </c>
      <c r="AW18" s="61" t="str">
        <f>IF(AW17=0," ",VLOOKUP(AW17,'Risk Analysis Tables'!$C$44:$H$49,MATCH('Privacy Risk Register'!AW16,'Risk Analysis Tables'!$C$44:$H$44,0),0))</f>
        <v xml:space="preserve"> </v>
      </c>
      <c r="AX18" s="61" t="str">
        <f>IF(AX17=0," ",VLOOKUP(AX17,'Risk Analysis Tables'!$C$44:$H$49,MATCH('Privacy Risk Register'!AX16,'Risk Analysis Tables'!$C$44:$H$44,0),0))</f>
        <v xml:space="preserve"> </v>
      </c>
      <c r="AY18" s="61" t="str">
        <f>IF(AY17=0," ",VLOOKUP(AY17,'Risk Analysis Tables'!$C$44:$H$49,MATCH('Privacy Risk Register'!AY16,'Risk Analysis Tables'!$C$44:$H$44,0),0))</f>
        <v xml:space="preserve"> </v>
      </c>
      <c r="AZ18" s="61" t="str">
        <f>IF(AZ17=0," ",VLOOKUP(AZ17,'Risk Analysis Tables'!$C$44:$H$49,MATCH('Privacy Risk Register'!AZ16,'Risk Analysis Tables'!$C$44:$H$44,0),0))</f>
        <v xml:space="preserve"> </v>
      </c>
    </row>
    <row r="19" spans="1:52" s="59" customFormat="1" x14ac:dyDescent="0.3">
      <c r="A19" s="143"/>
      <c r="B19" s="57" t="s">
        <v>96</v>
      </c>
      <c r="C19" s="61" t="str">
        <f>IF(C18=" "," ",VLOOKUP(C18,'Risk Analysis Tables'!$C$54:$D$59,2,0))</f>
        <v xml:space="preserve"> </v>
      </c>
      <c r="D19" s="61" t="str">
        <f>IF(D18=" "," ",VLOOKUP(D18,'Risk Analysis Tables'!$C$54:$D$59,2,0))</f>
        <v xml:space="preserve"> </v>
      </c>
      <c r="E19" s="61" t="str">
        <f>IF(E18=" "," ",VLOOKUP(E18,'Risk Analysis Tables'!$C$54:$D$59,2,0))</f>
        <v xml:space="preserve"> </v>
      </c>
      <c r="F19" s="61" t="str">
        <f>IF(F18=" "," ",VLOOKUP(F18,'Risk Analysis Tables'!$C$54:$D$59,2,0))</f>
        <v xml:space="preserve"> </v>
      </c>
      <c r="G19" s="61" t="str">
        <f>IF(G18=" "," ",VLOOKUP(G18,'Risk Analysis Tables'!$C$54:$D$59,2,0))</f>
        <v xml:space="preserve"> </v>
      </c>
      <c r="H19" s="61" t="str">
        <f>IF(H18=" "," ",VLOOKUP(H18,'Risk Analysis Tables'!$C$54:$D$59,2,0))</f>
        <v xml:space="preserve"> </v>
      </c>
      <c r="I19" s="61" t="str">
        <f>IF(I18=" "," ",VLOOKUP(I18,'Risk Analysis Tables'!$C$54:$D$59,2,0))</f>
        <v xml:space="preserve"> </v>
      </c>
      <c r="J19" s="61" t="str">
        <f>IF(J18=" "," ",VLOOKUP(J18,'Risk Analysis Tables'!$C$54:$D$59,2,0))</f>
        <v xml:space="preserve"> </v>
      </c>
      <c r="K19" s="61" t="str">
        <f>IF(K18=" "," ",VLOOKUP(K18,'Risk Analysis Tables'!$C$54:$D$59,2,0))</f>
        <v xml:space="preserve"> </v>
      </c>
      <c r="L19" s="61" t="str">
        <f>IF(L18=" "," ",VLOOKUP(L18,'Risk Analysis Tables'!$C$54:$D$59,2,0))</f>
        <v xml:space="preserve"> </v>
      </c>
      <c r="M19" s="61" t="str">
        <f>IF(M18=" "," ",VLOOKUP(M18,'Risk Analysis Tables'!$C$54:$D$59,2,0))</f>
        <v xml:space="preserve"> </v>
      </c>
      <c r="N19" s="61" t="str">
        <f>IF(N18=" "," ",VLOOKUP(N18,'Risk Analysis Tables'!$C$54:$D$59,2,0))</f>
        <v xml:space="preserve"> </v>
      </c>
      <c r="O19" s="61" t="str">
        <f>IF(O18=" "," ",VLOOKUP(O18,'Risk Analysis Tables'!$C$54:$D$59,2,0))</f>
        <v xml:space="preserve"> </v>
      </c>
      <c r="P19" s="61" t="str">
        <f>IF(P18=" "," ",VLOOKUP(P18,'Risk Analysis Tables'!$C$54:$D$59,2,0))</f>
        <v xml:space="preserve"> </v>
      </c>
      <c r="Q19" s="61" t="str">
        <f>IF(Q18=" "," ",VLOOKUP(Q18,'Risk Analysis Tables'!$C$54:$D$59,2,0))</f>
        <v xml:space="preserve"> </v>
      </c>
      <c r="R19" s="61" t="str">
        <f>IF(R18=" "," ",VLOOKUP(R18,'Risk Analysis Tables'!$C$54:$D$59,2,0))</f>
        <v xml:space="preserve"> </v>
      </c>
      <c r="S19" s="61" t="str">
        <f>IF(S18=" "," ",VLOOKUP(S18,'Risk Analysis Tables'!$C$54:$D$59,2,0))</f>
        <v xml:space="preserve"> </v>
      </c>
      <c r="T19" s="61" t="str">
        <f>IF(T18=" "," ",VLOOKUP(T18,'Risk Analysis Tables'!$C$54:$D$59,2,0))</f>
        <v xml:space="preserve"> </v>
      </c>
      <c r="U19" s="61" t="str">
        <f>IF(U18=" "," ",VLOOKUP(U18,'Risk Analysis Tables'!$C$54:$D$59,2,0))</f>
        <v xml:space="preserve"> </v>
      </c>
      <c r="V19" s="61" t="str">
        <f>IF(V18=" "," ",VLOOKUP(V18,'Risk Analysis Tables'!$C$54:$D$59,2,0))</f>
        <v xml:space="preserve"> </v>
      </c>
      <c r="W19" s="61" t="str">
        <f>IF(W18=" "," ",VLOOKUP(W18,'Risk Analysis Tables'!$C$54:$D$59,2,0))</f>
        <v xml:space="preserve"> </v>
      </c>
      <c r="X19" s="61" t="str">
        <f>IF(X18=" "," ",VLOOKUP(X18,'Risk Analysis Tables'!$C$54:$D$59,2,0))</f>
        <v xml:space="preserve"> </v>
      </c>
      <c r="Y19" s="61" t="str">
        <f>IF(Y18=" "," ",VLOOKUP(Y18,'Risk Analysis Tables'!$C$54:$D$59,2,0))</f>
        <v xml:space="preserve"> </v>
      </c>
      <c r="Z19" s="61" t="str">
        <f>IF(Z18=" "," ",VLOOKUP(Z18,'Risk Analysis Tables'!$C$54:$D$59,2,0))</f>
        <v xml:space="preserve"> </v>
      </c>
      <c r="AA19" s="61" t="str">
        <f>IF(AA18=" "," ",VLOOKUP(AA18,'Risk Analysis Tables'!$C$54:$D$59,2,0))</f>
        <v xml:space="preserve"> </v>
      </c>
      <c r="AB19" s="61" t="str">
        <f>IF(AB18=" "," ",VLOOKUP(AB18,'Risk Analysis Tables'!$C$54:$D$59,2,0))</f>
        <v xml:space="preserve"> </v>
      </c>
      <c r="AC19" s="61" t="str">
        <f>IF(AC18=" "," ",VLOOKUP(AC18,'Risk Analysis Tables'!$C$54:$D$59,2,0))</f>
        <v xml:space="preserve"> </v>
      </c>
      <c r="AD19" s="61" t="str">
        <f>IF(AD18=" "," ",VLOOKUP(AD18,'Risk Analysis Tables'!$C$54:$D$59,2,0))</f>
        <v xml:space="preserve"> </v>
      </c>
      <c r="AE19" s="61" t="str">
        <f>IF(AE18=" "," ",VLOOKUP(AE18,'Risk Analysis Tables'!$C$54:$D$59,2,0))</f>
        <v xml:space="preserve"> </v>
      </c>
      <c r="AF19" s="61" t="str">
        <f>IF(AF18=" "," ",VLOOKUP(AF18,'Risk Analysis Tables'!$C$54:$D$59,2,0))</f>
        <v xml:space="preserve"> </v>
      </c>
      <c r="AG19" s="61" t="str">
        <f>IF(AG18=" "," ",VLOOKUP(AG18,'Risk Analysis Tables'!$C$54:$D$59,2,0))</f>
        <v xml:space="preserve"> </v>
      </c>
      <c r="AH19" s="61" t="str">
        <f>IF(AH18=" "," ",VLOOKUP(AH18,'Risk Analysis Tables'!$C$54:$D$59,2,0))</f>
        <v xml:space="preserve"> </v>
      </c>
      <c r="AI19" s="61" t="str">
        <f>IF(AI18=" "," ",VLOOKUP(AI18,'Risk Analysis Tables'!$C$54:$D$59,2,0))</f>
        <v xml:space="preserve"> </v>
      </c>
      <c r="AJ19" s="61" t="str">
        <f>IF(AJ18=" "," ",VLOOKUP(AJ18,'Risk Analysis Tables'!$C$54:$D$59,2,0))</f>
        <v xml:space="preserve"> </v>
      </c>
      <c r="AK19" s="61" t="str">
        <f>IF(AK18=" "," ",VLOOKUP(AK18,'Risk Analysis Tables'!$C$54:$D$59,2,0))</f>
        <v xml:space="preserve"> </v>
      </c>
      <c r="AL19" s="61" t="str">
        <f>IF(AL18=" "," ",VLOOKUP(AL18,'Risk Analysis Tables'!$C$54:$D$59,2,0))</f>
        <v xml:space="preserve"> </v>
      </c>
      <c r="AM19" s="61" t="str">
        <f>IF(AM18=" "," ",VLOOKUP(AM18,'Risk Analysis Tables'!$C$54:$D$59,2,0))</f>
        <v xml:space="preserve"> </v>
      </c>
      <c r="AN19" s="61" t="str">
        <f>IF(AN18=" "," ",VLOOKUP(AN18,'Risk Analysis Tables'!$C$54:$D$59,2,0))</f>
        <v xml:space="preserve"> </v>
      </c>
      <c r="AO19" s="61" t="str">
        <f>IF(AO18=" "," ",VLOOKUP(AO18,'Risk Analysis Tables'!$C$54:$D$59,2,0))</f>
        <v xml:space="preserve"> </v>
      </c>
      <c r="AP19" s="61" t="str">
        <f>IF(AP18=" "," ",VLOOKUP(AP18,'Risk Analysis Tables'!$C$54:$D$59,2,0))</f>
        <v xml:space="preserve"> </v>
      </c>
      <c r="AQ19" s="61" t="str">
        <f>IF(AQ18=" "," ",VLOOKUP(AQ18,'Risk Analysis Tables'!$C$54:$D$59,2,0))</f>
        <v xml:space="preserve"> </v>
      </c>
      <c r="AR19" s="61" t="str">
        <f>IF(AR18=" "," ",VLOOKUP(AR18,'Risk Analysis Tables'!$C$54:$D$59,2,0))</f>
        <v xml:space="preserve"> </v>
      </c>
      <c r="AS19" s="61" t="str">
        <f>IF(AS18=" "," ",VLOOKUP(AS18,'Risk Analysis Tables'!$C$54:$D$59,2,0))</f>
        <v xml:space="preserve"> </v>
      </c>
      <c r="AT19" s="61" t="str">
        <f>IF(AT18=" "," ",VLOOKUP(AT18,'Risk Analysis Tables'!$C$54:$D$59,2,0))</f>
        <v xml:space="preserve"> </v>
      </c>
      <c r="AU19" s="61" t="str">
        <f>IF(AU18=" "," ",VLOOKUP(AU18,'Risk Analysis Tables'!$C$54:$D$59,2,0))</f>
        <v xml:space="preserve"> </v>
      </c>
      <c r="AV19" s="61" t="str">
        <f>IF(AV18=" "," ",VLOOKUP(AV18,'Risk Analysis Tables'!$C$54:$D$59,2,0))</f>
        <v xml:space="preserve"> </v>
      </c>
      <c r="AW19" s="61" t="str">
        <f>IF(AW18=" "," ",VLOOKUP(AW18,'Risk Analysis Tables'!$C$54:$D$59,2,0))</f>
        <v xml:space="preserve"> </v>
      </c>
      <c r="AX19" s="61" t="str">
        <f>IF(AX18=" "," ",VLOOKUP(AX18,'Risk Analysis Tables'!$C$54:$D$59,2,0))</f>
        <v xml:space="preserve"> </v>
      </c>
      <c r="AY19" s="61" t="str">
        <f>IF(AY18=" "," ",VLOOKUP(AY18,'Risk Analysis Tables'!$C$54:$D$59,2,0))</f>
        <v xml:space="preserve"> </v>
      </c>
      <c r="AZ19" s="61" t="str">
        <f>IF(AZ18=" "," ",VLOOKUP(AZ18,'Risk Analysis Tables'!$C$54:$D$59,2,0))</f>
        <v xml:space="preserve"> </v>
      </c>
    </row>
    <row r="20" spans="1:52" s="59" customFormat="1" x14ac:dyDescent="0.3">
      <c r="A20" s="144"/>
      <c r="B20" s="57" t="s">
        <v>156</v>
      </c>
      <c r="C20" s="61" t="str">
        <f>IF(C19=" "," ",VLOOKUP(C19,'Risk Analysis Tables'!$D$54:$E$59,2,0))</f>
        <v xml:space="preserve"> </v>
      </c>
      <c r="D20" s="61" t="str">
        <f>IF(D19=" "," ",VLOOKUP(D19,'Risk Analysis Tables'!$D$54:$E$59,2,0))</f>
        <v xml:space="preserve"> </v>
      </c>
      <c r="E20" s="61" t="str">
        <f>IF(E19=" "," ",VLOOKUP(E19,'Risk Analysis Tables'!$D$54:$E$59,2,0))</f>
        <v xml:space="preserve"> </v>
      </c>
      <c r="F20" s="61" t="str">
        <f>IF(F19=" "," ",VLOOKUP(F19,'Risk Analysis Tables'!$D$54:$E$59,2,0))</f>
        <v xml:space="preserve"> </v>
      </c>
      <c r="G20" s="61" t="str">
        <f>IF(G19=" "," ",VLOOKUP(G19,'Risk Analysis Tables'!$D$54:$E$59,2,0))</f>
        <v xml:space="preserve"> </v>
      </c>
      <c r="H20" s="61" t="str">
        <f>IF(H19=" "," ",VLOOKUP(H19,'Risk Analysis Tables'!$D$54:$E$59,2,0))</f>
        <v xml:space="preserve"> </v>
      </c>
      <c r="I20" s="61" t="str">
        <f>IF(I19=" "," ",VLOOKUP(I19,'Risk Analysis Tables'!$D$54:$E$59,2,0))</f>
        <v xml:space="preserve"> </v>
      </c>
      <c r="J20" s="61" t="str">
        <f>IF(J19=" "," ",VLOOKUP(J19,'Risk Analysis Tables'!$D$54:$E$59,2,0))</f>
        <v xml:space="preserve"> </v>
      </c>
      <c r="K20" s="61" t="str">
        <f>IF(K19=" "," ",VLOOKUP(K19,'Risk Analysis Tables'!$D$54:$E$59,2,0))</f>
        <v xml:space="preserve"> </v>
      </c>
      <c r="L20" s="61" t="str">
        <f>IF(L19=" "," ",VLOOKUP(L19,'Risk Analysis Tables'!$D$54:$E$59,2,0))</f>
        <v xml:space="preserve"> </v>
      </c>
      <c r="M20" s="61" t="str">
        <f>IF(M19=" "," ",VLOOKUP(M19,'Risk Analysis Tables'!$D$54:$E$59,2,0))</f>
        <v xml:space="preserve"> </v>
      </c>
      <c r="N20" s="61" t="str">
        <f>IF(N19=" "," ",VLOOKUP(N19,'Risk Analysis Tables'!$D$54:$E$59,2,0))</f>
        <v xml:space="preserve"> </v>
      </c>
      <c r="O20" s="61" t="str">
        <f>IF(O19=" "," ",VLOOKUP(O19,'Risk Analysis Tables'!$D$54:$E$59,2,0))</f>
        <v xml:space="preserve"> </v>
      </c>
      <c r="P20" s="61" t="str">
        <f>IF(P19=" "," ",VLOOKUP(P19,'Risk Analysis Tables'!$D$54:$E$59,2,0))</f>
        <v xml:space="preserve"> </v>
      </c>
      <c r="Q20" s="61" t="str">
        <f>IF(Q19=" "," ",VLOOKUP(Q19,'Risk Analysis Tables'!$D$54:$E$59,2,0))</f>
        <v xml:space="preserve"> </v>
      </c>
      <c r="R20" s="61" t="str">
        <f>IF(R19=" "," ",VLOOKUP(R19,'Risk Analysis Tables'!$D$54:$E$59,2,0))</f>
        <v xml:space="preserve"> </v>
      </c>
      <c r="S20" s="61" t="str">
        <f>IF(S19=" "," ",VLOOKUP(S19,'Risk Analysis Tables'!$D$54:$E$59,2,0))</f>
        <v xml:space="preserve"> </v>
      </c>
      <c r="T20" s="61" t="str">
        <f>IF(T19=" "," ",VLOOKUP(T19,'Risk Analysis Tables'!$D$54:$E$59,2,0))</f>
        <v xml:space="preserve"> </v>
      </c>
      <c r="U20" s="61" t="str">
        <f>IF(U19=" "," ",VLOOKUP(U19,'Risk Analysis Tables'!$D$54:$E$59,2,0))</f>
        <v xml:space="preserve"> </v>
      </c>
      <c r="V20" s="61" t="str">
        <f>IF(V19=" "," ",VLOOKUP(V19,'Risk Analysis Tables'!$D$54:$E$59,2,0))</f>
        <v xml:space="preserve"> </v>
      </c>
      <c r="W20" s="61" t="str">
        <f>IF(W19=" "," ",VLOOKUP(W19,'Risk Analysis Tables'!$D$54:$E$59,2,0))</f>
        <v xml:space="preserve"> </v>
      </c>
      <c r="X20" s="61" t="str">
        <f>IF(X19=" "," ",VLOOKUP(X19,'Risk Analysis Tables'!$D$54:$E$59,2,0))</f>
        <v xml:space="preserve"> </v>
      </c>
      <c r="Y20" s="61" t="str">
        <f>IF(Y19=" "," ",VLOOKUP(Y19,'Risk Analysis Tables'!$D$54:$E$59,2,0))</f>
        <v xml:space="preserve"> </v>
      </c>
      <c r="Z20" s="61" t="str">
        <f>IF(Z19=" "," ",VLOOKUP(Z19,'Risk Analysis Tables'!$D$54:$E$59,2,0))</f>
        <v xml:space="preserve"> </v>
      </c>
      <c r="AA20" s="61" t="str">
        <f>IF(AA19=" "," ",VLOOKUP(AA19,'Risk Analysis Tables'!$D$54:$E$59,2,0))</f>
        <v xml:space="preserve"> </v>
      </c>
      <c r="AB20" s="61" t="str">
        <f>IF(AB19=" "," ",VLOOKUP(AB19,'Risk Analysis Tables'!$D$54:$E$59,2,0))</f>
        <v xml:space="preserve"> </v>
      </c>
      <c r="AC20" s="61" t="str">
        <f>IF(AC19=" "," ",VLOOKUP(AC19,'Risk Analysis Tables'!$D$54:$E$59,2,0))</f>
        <v xml:space="preserve"> </v>
      </c>
      <c r="AD20" s="61" t="str">
        <f>IF(AD19=" "," ",VLOOKUP(AD19,'Risk Analysis Tables'!$D$54:$E$59,2,0))</f>
        <v xml:space="preserve"> </v>
      </c>
      <c r="AE20" s="61" t="str">
        <f>IF(AE19=" "," ",VLOOKUP(AE19,'Risk Analysis Tables'!$D$54:$E$59,2,0))</f>
        <v xml:space="preserve"> </v>
      </c>
      <c r="AF20" s="61" t="str">
        <f>IF(AF19=" "," ",VLOOKUP(AF19,'Risk Analysis Tables'!$D$54:$E$59,2,0))</f>
        <v xml:space="preserve"> </v>
      </c>
      <c r="AG20" s="61" t="str">
        <f>IF(AG19=" "," ",VLOOKUP(AG19,'Risk Analysis Tables'!$D$54:$E$59,2,0))</f>
        <v xml:space="preserve"> </v>
      </c>
      <c r="AH20" s="61" t="str">
        <f>IF(AH19=" "," ",VLOOKUP(AH19,'Risk Analysis Tables'!$D$54:$E$59,2,0))</f>
        <v xml:space="preserve"> </v>
      </c>
      <c r="AI20" s="61" t="str">
        <f>IF(AI19=" "," ",VLOOKUP(AI19,'Risk Analysis Tables'!$D$54:$E$59,2,0))</f>
        <v xml:space="preserve"> </v>
      </c>
      <c r="AJ20" s="61" t="str">
        <f>IF(AJ19=" "," ",VLOOKUP(AJ19,'Risk Analysis Tables'!$D$54:$E$59,2,0))</f>
        <v xml:space="preserve"> </v>
      </c>
      <c r="AK20" s="61" t="str">
        <f>IF(AK19=" "," ",VLOOKUP(AK19,'Risk Analysis Tables'!$D$54:$E$59,2,0))</f>
        <v xml:space="preserve"> </v>
      </c>
      <c r="AL20" s="61" t="str">
        <f>IF(AL19=" "," ",VLOOKUP(AL19,'Risk Analysis Tables'!$D$54:$E$59,2,0))</f>
        <v xml:space="preserve"> </v>
      </c>
      <c r="AM20" s="61" t="str">
        <f>IF(AM19=" "," ",VLOOKUP(AM19,'Risk Analysis Tables'!$D$54:$E$59,2,0))</f>
        <v xml:space="preserve"> </v>
      </c>
      <c r="AN20" s="61" t="str">
        <f>IF(AN19=" "," ",VLOOKUP(AN19,'Risk Analysis Tables'!$D$54:$E$59,2,0))</f>
        <v xml:space="preserve"> </v>
      </c>
      <c r="AO20" s="61" t="str">
        <f>IF(AO19=" "," ",VLOOKUP(AO19,'Risk Analysis Tables'!$D$54:$E$59,2,0))</f>
        <v xml:space="preserve"> </v>
      </c>
      <c r="AP20" s="61" t="str">
        <f>IF(AP19=" "," ",VLOOKUP(AP19,'Risk Analysis Tables'!$D$54:$E$59,2,0))</f>
        <v xml:space="preserve"> </v>
      </c>
      <c r="AQ20" s="61" t="str">
        <f>IF(AQ19=" "," ",VLOOKUP(AQ19,'Risk Analysis Tables'!$D$54:$E$59,2,0))</f>
        <v xml:space="preserve"> </v>
      </c>
      <c r="AR20" s="61" t="str">
        <f>IF(AR19=" "," ",VLOOKUP(AR19,'Risk Analysis Tables'!$D$54:$E$59,2,0))</f>
        <v xml:space="preserve"> </v>
      </c>
      <c r="AS20" s="61" t="str">
        <f>IF(AS19=" "," ",VLOOKUP(AS19,'Risk Analysis Tables'!$D$54:$E$59,2,0))</f>
        <v xml:space="preserve"> </v>
      </c>
      <c r="AT20" s="61" t="str">
        <f>IF(AT19=" "," ",VLOOKUP(AT19,'Risk Analysis Tables'!$D$54:$E$59,2,0))</f>
        <v xml:space="preserve"> </v>
      </c>
      <c r="AU20" s="61" t="str">
        <f>IF(AU19=" "," ",VLOOKUP(AU19,'Risk Analysis Tables'!$D$54:$E$59,2,0))</f>
        <v xml:space="preserve"> </v>
      </c>
      <c r="AV20" s="61" t="str">
        <f>IF(AV19=" "," ",VLOOKUP(AV19,'Risk Analysis Tables'!$D$54:$E$59,2,0))</f>
        <v xml:space="preserve"> </v>
      </c>
      <c r="AW20" s="61" t="str">
        <f>IF(AW19=" "," ",VLOOKUP(AW19,'Risk Analysis Tables'!$D$54:$E$59,2,0))</f>
        <v xml:space="preserve"> </v>
      </c>
      <c r="AX20" s="61" t="str">
        <f>IF(AX19=" "," ",VLOOKUP(AX19,'Risk Analysis Tables'!$D$54:$E$59,2,0))</f>
        <v xml:space="preserve"> </v>
      </c>
      <c r="AY20" s="61" t="str">
        <f>IF(AY19=" "," ",VLOOKUP(AY19,'Risk Analysis Tables'!$D$54:$E$59,2,0))</f>
        <v xml:space="preserve"> </v>
      </c>
      <c r="AZ20" s="61" t="str">
        <f>IF(AZ19=" "," ",VLOOKUP(AZ19,'Risk Analysis Tables'!$D$54:$E$59,2,0))</f>
        <v xml:space="preserve"> </v>
      </c>
    </row>
    <row r="21" spans="1:52" s="59" customFormat="1" ht="26.4" x14ac:dyDescent="0.3">
      <c r="A21" s="142" t="s">
        <v>100</v>
      </c>
      <c r="B21" s="57" t="s">
        <v>97</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row>
    <row r="22" spans="1:52" s="59" customFormat="1" ht="26.4" x14ac:dyDescent="0.3">
      <c r="A22" s="143"/>
      <c r="B22" s="57" t="s">
        <v>101</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row>
    <row r="23" spans="1:52" s="59" customFormat="1" ht="26.4" x14ac:dyDescent="0.3">
      <c r="A23" s="144"/>
      <c r="B23" s="57" t="s">
        <v>102</v>
      </c>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row>
    <row r="24" spans="1:52" s="59" customFormat="1" ht="71.400000000000006" x14ac:dyDescent="0.3">
      <c r="A24" s="60" t="s">
        <v>104</v>
      </c>
      <c r="B24" s="57" t="s">
        <v>103</v>
      </c>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row>
    <row r="25" spans="1:52" s="59" customFormat="1" ht="36.6" x14ac:dyDescent="0.3">
      <c r="A25" s="60" t="s">
        <v>105</v>
      </c>
      <c r="B25" s="57" t="s">
        <v>106</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row>
    <row r="26" spans="1:52" ht="32.4" x14ac:dyDescent="0.25">
      <c r="A26" s="60" t="s">
        <v>35</v>
      </c>
      <c r="B26" s="57" t="s">
        <v>107</v>
      </c>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row>
  </sheetData>
  <mergeCells count="4">
    <mergeCell ref="A8:A11"/>
    <mergeCell ref="A12:A15"/>
    <mergeCell ref="A21:A23"/>
    <mergeCell ref="A16:A20"/>
  </mergeCells>
  <phoneticPr fontId="14" type="noConversion"/>
  <dataValidations count="6">
    <dataValidation type="list" allowBlank="1" showInputMessage="1" showErrorMessage="1" sqref="BA17" xr:uid="{865CDF5C-0D91-0643-BCB0-EFA0570AEB97}">
      <formula1>"No, Yes - at time of collection, Yes - before time of collection"</formula1>
    </dataValidation>
    <dataValidation type="list" allowBlank="1" showInputMessage="1" showErrorMessage="1" sqref="BA16" xr:uid="{AF97B343-F2C9-D040-AB02-68E187969D63}">
      <formula1>"No, Electronic form, Hardcopy form"</formula1>
    </dataValidation>
    <dataValidation type="list" allowBlank="1" showInputMessage="1" showErrorMessage="1" sqref="BA14" xr:uid="{D05F8651-751B-A64F-AFC4-36A919A56868}">
      <formula1>"No, Health information, Racial/ ethnicity, Political opinions/ associations, Religious beliefs/ affiliations, Philosophical beliefs, Membership- professional association, Membership- trade union/ association, Sexual preference/ practices, Criminal record"</formula1>
    </dataValidation>
    <dataValidation type="list" allowBlank="1" showInputMessage="1" showErrorMessage="1" sqref="C14:AZ14" xr:uid="{B51C05BD-E655-454A-9D72-9DBF8F2025CE}">
      <formula1>"Ongoing, One time"</formula1>
    </dataValidation>
    <dataValidation type="list" allowBlank="1" showInputMessage="1" showErrorMessage="1" sqref="C16:AZ17" xr:uid="{B2E9B068-644E-094D-98DE-C927DFD305B7}">
      <formula1>"Very Low, Low, Medium, High, Very High"</formula1>
    </dataValidation>
    <dataValidation type="list" allowBlank="1" showInputMessage="1" showErrorMessage="1" sqref="C11:AZ11" xr:uid="{CB63BB64-C430-6448-9A4D-79A8597A8AF9}">
      <formula1>"Active, Inactive"</formula1>
    </dataValidation>
  </dataValidations>
  <hyperlinks>
    <hyperlink ref="A1" location="Menu!A1" display="Click here to get a list of worsheets and go quickly to another worksheet" xr:uid="{60662C68-AF5B-B242-92F0-347D61FAD4BB}"/>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DC49-6EE3-404C-AB0E-E3907D0E0606}">
  <dimension ref="A1:N59"/>
  <sheetViews>
    <sheetView topLeftCell="A25" workbookViewId="0">
      <selection activeCell="B3" sqref="B3:D3"/>
    </sheetView>
  </sheetViews>
  <sheetFormatPr defaultColWidth="10.796875" defaultRowHeight="13.2" x14ac:dyDescent="0.25"/>
  <cols>
    <col min="1" max="1" width="2.69921875" style="3" customWidth="1"/>
    <col min="2" max="2" width="5.796875" style="3" customWidth="1"/>
    <col min="3" max="3" width="10.796875" style="3" customWidth="1"/>
    <col min="4" max="9" width="14.296875" style="3" customWidth="1"/>
    <col min="10" max="14" width="27.796875" style="3" customWidth="1"/>
    <col min="15" max="320" width="24.796875" style="3" customWidth="1"/>
    <col min="321" max="16384" width="10.796875" style="3"/>
  </cols>
  <sheetData>
    <row r="1" spans="1:9" ht="13.8" x14ac:dyDescent="0.3">
      <c r="A1" s="49" t="s">
        <v>20</v>
      </c>
    </row>
    <row r="3" spans="1:9" ht="15.6" x14ac:dyDescent="0.3">
      <c r="B3" s="149" t="s">
        <v>128</v>
      </c>
      <c r="C3" s="149"/>
      <c r="D3" s="149"/>
      <c r="E3" s="71"/>
    </row>
    <row r="4" spans="1:9" ht="16.05" customHeight="1" x14ac:dyDescent="0.25">
      <c r="C4" s="72"/>
      <c r="D4" s="72"/>
      <c r="E4" s="72"/>
      <c r="F4" s="50"/>
      <c r="G4" s="50"/>
      <c r="H4" s="50"/>
      <c r="I4" s="50"/>
    </row>
    <row r="5" spans="1:9" ht="16.95" customHeight="1" x14ac:dyDescent="0.25">
      <c r="B5" s="151" t="s">
        <v>36</v>
      </c>
      <c r="C5" s="151"/>
      <c r="D5" s="160"/>
      <c r="E5" s="160"/>
      <c r="F5" s="160"/>
      <c r="G5" s="160"/>
      <c r="H5" s="50"/>
      <c r="I5" s="50"/>
    </row>
    <row r="7" spans="1:9" ht="16.95" customHeight="1" x14ac:dyDescent="0.25">
      <c r="B7" s="150" t="s">
        <v>130</v>
      </c>
      <c r="C7" s="150"/>
      <c r="D7" s="161"/>
      <c r="E7" s="161"/>
    </row>
    <row r="9" spans="1:9" x14ac:dyDescent="0.25">
      <c r="B9" s="162" t="s">
        <v>142</v>
      </c>
      <c r="C9" s="163"/>
      <c r="D9" s="163"/>
      <c r="E9" s="163"/>
      <c r="F9" s="163"/>
      <c r="G9" s="163"/>
      <c r="H9" s="163"/>
      <c r="I9" s="164"/>
    </row>
    <row r="10" spans="1:9" ht="28.05" customHeight="1" x14ac:dyDescent="0.25">
      <c r="B10" s="156" t="s">
        <v>146</v>
      </c>
      <c r="C10" s="137"/>
      <c r="D10" s="137"/>
      <c r="E10" s="137"/>
      <c r="F10" s="137"/>
      <c r="G10" s="137"/>
      <c r="H10" s="137"/>
      <c r="I10" s="138"/>
    </row>
    <row r="11" spans="1:9" x14ac:dyDescent="0.25">
      <c r="B11" s="131" t="s">
        <v>147</v>
      </c>
      <c r="C11" s="132"/>
      <c r="D11" s="132"/>
      <c r="E11" s="132"/>
      <c r="F11" s="132"/>
      <c r="G11" s="132"/>
      <c r="H11" s="132"/>
      <c r="I11" s="145"/>
    </row>
    <row r="12" spans="1:9" x14ac:dyDescent="0.25">
      <c r="B12" s="131" t="s">
        <v>148</v>
      </c>
      <c r="C12" s="132"/>
      <c r="D12" s="132"/>
      <c r="E12" s="132"/>
      <c r="F12" s="132"/>
      <c r="G12" s="132"/>
      <c r="H12" s="132"/>
      <c r="I12" s="145"/>
    </row>
    <row r="13" spans="1:9" x14ac:dyDescent="0.25">
      <c r="B13" s="131"/>
      <c r="C13" s="132"/>
      <c r="D13" s="132"/>
      <c r="E13" s="132"/>
      <c r="F13" s="132"/>
      <c r="G13" s="132"/>
      <c r="H13" s="132"/>
      <c r="I13" s="145"/>
    </row>
    <row r="14" spans="1:9" x14ac:dyDescent="0.25">
      <c r="B14" s="157" t="s">
        <v>21</v>
      </c>
      <c r="C14" s="158"/>
      <c r="D14" s="158"/>
      <c r="E14" s="158"/>
      <c r="F14" s="158"/>
      <c r="G14" s="158"/>
      <c r="H14" s="158"/>
      <c r="I14" s="159"/>
    </row>
    <row r="15" spans="1:9" ht="28.95" customHeight="1" x14ac:dyDescent="0.25">
      <c r="B15" s="156" t="s">
        <v>206</v>
      </c>
      <c r="C15" s="137"/>
      <c r="D15" s="137"/>
      <c r="E15" s="137"/>
      <c r="F15" s="137"/>
      <c r="G15" s="137"/>
      <c r="H15" s="137"/>
      <c r="I15" s="138"/>
    </row>
    <row r="16" spans="1:9" x14ac:dyDescent="0.25">
      <c r="B16" s="131" t="s">
        <v>143</v>
      </c>
      <c r="C16" s="132"/>
      <c r="D16" s="132"/>
      <c r="E16" s="132"/>
      <c r="F16" s="132"/>
      <c r="G16" s="132"/>
      <c r="H16" s="132"/>
      <c r="I16" s="145"/>
    </row>
    <row r="17" spans="2:14" x14ac:dyDescent="0.25">
      <c r="B17" s="131" t="s">
        <v>144</v>
      </c>
      <c r="C17" s="132"/>
      <c r="D17" s="132"/>
      <c r="E17" s="132"/>
      <c r="F17" s="132"/>
      <c r="G17" s="132"/>
      <c r="H17" s="132"/>
      <c r="I17" s="145"/>
    </row>
    <row r="18" spans="2:14" ht="27" customHeight="1" x14ac:dyDescent="0.25">
      <c r="B18" s="156" t="s">
        <v>145</v>
      </c>
      <c r="C18" s="137"/>
      <c r="D18" s="137"/>
      <c r="E18" s="137"/>
      <c r="F18" s="137"/>
      <c r="G18" s="137"/>
      <c r="H18" s="137"/>
      <c r="I18" s="138"/>
    </row>
    <row r="19" spans="2:14" ht="27" customHeight="1" x14ac:dyDescent="0.25">
      <c r="B19" s="165" t="s">
        <v>207</v>
      </c>
      <c r="C19" s="166"/>
      <c r="D19" s="166"/>
      <c r="E19" s="166"/>
      <c r="F19" s="166"/>
      <c r="G19" s="166"/>
      <c r="H19" s="166"/>
      <c r="I19" s="167"/>
    </row>
    <row r="21" spans="2:14" ht="13.8" x14ac:dyDescent="0.25">
      <c r="B21" s="50" t="s">
        <v>129</v>
      </c>
    </row>
    <row r="23" spans="2:14" ht="24" customHeight="1" x14ac:dyDescent="0.25">
      <c r="C23" s="52" t="s">
        <v>111</v>
      </c>
      <c r="D23" s="152" t="s">
        <v>208</v>
      </c>
      <c r="E23" s="153"/>
      <c r="F23" s="152" t="s">
        <v>116</v>
      </c>
      <c r="G23" s="153"/>
      <c r="H23" s="152" t="s">
        <v>117</v>
      </c>
      <c r="I23" s="153"/>
      <c r="J23" s="109" t="s">
        <v>120</v>
      </c>
      <c r="K23" s="52" t="s">
        <v>209</v>
      </c>
      <c r="L23" s="52" t="s">
        <v>119</v>
      </c>
      <c r="M23" s="52" t="s">
        <v>118</v>
      </c>
      <c r="N23" s="52" t="s">
        <v>121</v>
      </c>
    </row>
    <row r="24" spans="2:14" ht="46.05" customHeight="1" x14ac:dyDescent="0.25">
      <c r="B24" s="142" t="s">
        <v>112</v>
      </c>
      <c r="C24" s="53" t="s">
        <v>125</v>
      </c>
      <c r="D24" s="154"/>
      <c r="E24" s="155"/>
      <c r="F24" s="154"/>
      <c r="G24" s="155"/>
      <c r="H24" s="154"/>
      <c r="I24" s="155"/>
      <c r="J24" s="108"/>
      <c r="K24" s="118"/>
      <c r="L24" s="118"/>
      <c r="M24" s="118"/>
      <c r="N24" s="118"/>
    </row>
    <row r="25" spans="2:14" s="55" customFormat="1" ht="46.05" customHeight="1" x14ac:dyDescent="0.3">
      <c r="B25" s="143"/>
      <c r="C25" s="53" t="s">
        <v>113</v>
      </c>
      <c r="D25" s="154"/>
      <c r="E25" s="155"/>
      <c r="F25" s="154"/>
      <c r="G25" s="155"/>
      <c r="H25" s="154"/>
      <c r="I25" s="155"/>
      <c r="J25" s="108"/>
      <c r="K25" s="118"/>
      <c r="L25" s="118"/>
      <c r="M25" s="118"/>
      <c r="N25" s="118"/>
    </row>
    <row r="26" spans="2:14" s="55" customFormat="1" ht="46.05" customHeight="1" x14ac:dyDescent="0.3">
      <c r="B26" s="143"/>
      <c r="C26" s="53" t="s">
        <v>114</v>
      </c>
      <c r="D26" s="154"/>
      <c r="E26" s="155"/>
      <c r="F26" s="154"/>
      <c r="G26" s="155"/>
      <c r="H26" s="154"/>
      <c r="I26" s="155"/>
      <c r="J26" s="108"/>
      <c r="K26" s="118"/>
      <c r="L26" s="118"/>
      <c r="M26" s="118"/>
      <c r="N26" s="118"/>
    </row>
    <row r="27" spans="2:14" s="68" customFormat="1" ht="46.05" customHeight="1" x14ac:dyDescent="0.3">
      <c r="B27" s="143"/>
      <c r="C27" s="53" t="s">
        <v>115</v>
      </c>
      <c r="D27" s="171"/>
      <c r="E27" s="172"/>
      <c r="F27" s="171"/>
      <c r="G27" s="172"/>
      <c r="H27" s="171"/>
      <c r="I27" s="172"/>
      <c r="J27" s="63"/>
      <c r="K27" s="119"/>
      <c r="L27" s="119"/>
      <c r="M27" s="119"/>
      <c r="N27" s="119"/>
    </row>
    <row r="28" spans="2:14" s="59" customFormat="1" ht="46.05" customHeight="1" x14ac:dyDescent="0.3">
      <c r="B28" s="144"/>
      <c r="C28" s="53" t="s">
        <v>122</v>
      </c>
      <c r="D28" s="168"/>
      <c r="E28" s="169"/>
      <c r="F28" s="168"/>
      <c r="G28" s="169"/>
      <c r="H28" s="168"/>
      <c r="I28" s="169"/>
      <c r="J28" s="58"/>
      <c r="K28" s="117"/>
      <c r="L28" s="117"/>
      <c r="M28" s="117"/>
      <c r="N28" s="117"/>
    </row>
    <row r="29" spans="2:14" x14ac:dyDescent="0.25">
      <c r="B29" s="69"/>
    </row>
    <row r="30" spans="2:14" x14ac:dyDescent="0.25">
      <c r="B30" s="69"/>
    </row>
    <row r="31" spans="2:14" ht="13.8" x14ac:dyDescent="0.25">
      <c r="B31" s="73" t="s">
        <v>131</v>
      </c>
    </row>
    <row r="32" spans="2:14" x14ac:dyDescent="0.25">
      <c r="B32" s="69"/>
      <c r="C32" s="69"/>
    </row>
    <row r="33" spans="2:14" ht="22.95" customHeight="1" x14ac:dyDescent="0.25">
      <c r="B33" s="70"/>
      <c r="C33" s="52" t="s">
        <v>111</v>
      </c>
      <c r="D33" s="152" t="s">
        <v>124</v>
      </c>
      <c r="E33" s="153"/>
      <c r="F33" s="170" t="s">
        <v>121</v>
      </c>
      <c r="G33" s="170"/>
      <c r="H33" s="64"/>
      <c r="I33" s="64"/>
      <c r="J33" s="64"/>
      <c r="K33" s="64"/>
      <c r="L33" s="64"/>
      <c r="M33" s="64"/>
      <c r="N33" s="64"/>
    </row>
    <row r="34" spans="2:14" ht="70.95" customHeight="1" x14ac:dyDescent="0.25">
      <c r="B34" s="141" t="s">
        <v>123</v>
      </c>
      <c r="C34" s="53" t="s">
        <v>125</v>
      </c>
      <c r="D34" s="147" t="s">
        <v>210</v>
      </c>
      <c r="E34" s="148"/>
      <c r="F34" s="146"/>
      <c r="G34" s="146"/>
      <c r="H34" s="64"/>
      <c r="I34" s="64"/>
      <c r="J34" s="64"/>
      <c r="K34" s="64"/>
      <c r="L34" s="64"/>
      <c r="M34" s="64"/>
      <c r="N34" s="64"/>
    </row>
    <row r="35" spans="2:14" s="55" customFormat="1" ht="43.95" customHeight="1" x14ac:dyDescent="0.3">
      <c r="B35" s="141"/>
      <c r="C35" s="53" t="s">
        <v>113</v>
      </c>
      <c r="D35" s="147" t="s">
        <v>211</v>
      </c>
      <c r="E35" s="148"/>
      <c r="F35" s="146"/>
      <c r="G35" s="146"/>
      <c r="H35" s="65"/>
      <c r="I35" s="65"/>
      <c r="J35" s="65"/>
      <c r="K35" s="65"/>
      <c r="L35" s="65"/>
      <c r="M35" s="65"/>
      <c r="N35" s="65"/>
    </row>
    <row r="36" spans="2:14" s="55" customFormat="1" ht="46.05" customHeight="1" x14ac:dyDescent="0.3">
      <c r="B36" s="141"/>
      <c r="C36" s="53" t="s">
        <v>114</v>
      </c>
      <c r="D36" s="147" t="s">
        <v>212</v>
      </c>
      <c r="E36" s="148"/>
      <c r="F36" s="146"/>
      <c r="G36" s="146"/>
      <c r="H36" s="65"/>
      <c r="I36" s="65"/>
      <c r="J36" s="65"/>
      <c r="K36" s="65"/>
      <c r="L36" s="65"/>
      <c r="M36" s="65"/>
      <c r="N36" s="65"/>
    </row>
    <row r="37" spans="2:14" s="68" customFormat="1" ht="46.05" customHeight="1" x14ac:dyDescent="0.3">
      <c r="B37" s="141"/>
      <c r="C37" s="53" t="s">
        <v>115</v>
      </c>
      <c r="D37" s="147" t="s">
        <v>126</v>
      </c>
      <c r="E37" s="148"/>
      <c r="F37" s="146"/>
      <c r="G37" s="146"/>
      <c r="H37" s="66"/>
      <c r="I37" s="66"/>
      <c r="J37" s="66"/>
      <c r="K37" s="66"/>
      <c r="L37" s="66"/>
      <c r="M37" s="66"/>
      <c r="N37" s="66"/>
    </row>
    <row r="38" spans="2:14" s="59" customFormat="1" ht="84" customHeight="1" x14ac:dyDescent="0.3">
      <c r="B38" s="141"/>
      <c r="C38" s="53" t="s">
        <v>122</v>
      </c>
      <c r="D38" s="147" t="s">
        <v>127</v>
      </c>
      <c r="E38" s="148"/>
      <c r="F38" s="146"/>
      <c r="G38" s="146"/>
      <c r="H38" s="67"/>
      <c r="I38" s="67"/>
      <c r="J38" s="67"/>
      <c r="K38" s="67"/>
      <c r="L38" s="67"/>
      <c r="M38" s="67"/>
      <c r="N38" s="67"/>
    </row>
    <row r="41" spans="2:14" ht="13.8" x14ac:dyDescent="0.25">
      <c r="B41" s="50" t="s">
        <v>133</v>
      </c>
    </row>
    <row r="43" spans="2:14" ht="19.05" customHeight="1" x14ac:dyDescent="0.25">
      <c r="D43" s="170" t="s">
        <v>112</v>
      </c>
      <c r="E43" s="170"/>
      <c r="F43" s="170"/>
      <c r="G43" s="170"/>
      <c r="H43" s="170"/>
    </row>
    <row r="44" spans="2:14" ht="19.95" customHeight="1" x14ac:dyDescent="0.25">
      <c r="D44" s="80" t="s">
        <v>125</v>
      </c>
      <c r="E44" s="80" t="s">
        <v>113</v>
      </c>
      <c r="F44" s="80" t="s">
        <v>114</v>
      </c>
      <c r="G44" s="80" t="s">
        <v>115</v>
      </c>
      <c r="H44" s="80" t="s">
        <v>122</v>
      </c>
    </row>
    <row r="45" spans="2:14" ht="19.95" customHeight="1" x14ac:dyDescent="0.25">
      <c r="B45" s="141" t="s">
        <v>123</v>
      </c>
      <c r="C45" s="81" t="s">
        <v>125</v>
      </c>
      <c r="D45" s="76" t="s">
        <v>125</v>
      </c>
      <c r="E45" s="76" t="s">
        <v>125</v>
      </c>
      <c r="F45" s="82" t="s">
        <v>113</v>
      </c>
      <c r="G45" s="82" t="s">
        <v>113</v>
      </c>
      <c r="H45" s="82" t="s">
        <v>113</v>
      </c>
    </row>
    <row r="46" spans="2:14" ht="19.95" customHeight="1" x14ac:dyDescent="0.25">
      <c r="B46" s="141"/>
      <c r="C46" s="81" t="s">
        <v>113</v>
      </c>
      <c r="D46" s="76" t="s">
        <v>125</v>
      </c>
      <c r="E46" s="82" t="s">
        <v>113</v>
      </c>
      <c r="F46" s="77" t="s">
        <v>114</v>
      </c>
      <c r="G46" s="77" t="s">
        <v>114</v>
      </c>
      <c r="H46" s="77" t="s">
        <v>114</v>
      </c>
    </row>
    <row r="47" spans="2:14" ht="19.95" customHeight="1" x14ac:dyDescent="0.25">
      <c r="B47" s="141"/>
      <c r="C47" s="81" t="s">
        <v>114</v>
      </c>
      <c r="D47" s="82" t="s">
        <v>113</v>
      </c>
      <c r="E47" s="77" t="s">
        <v>114</v>
      </c>
      <c r="F47" s="77" t="s">
        <v>114</v>
      </c>
      <c r="G47" s="77" t="s">
        <v>114</v>
      </c>
      <c r="H47" s="78" t="s">
        <v>115</v>
      </c>
    </row>
    <row r="48" spans="2:14" ht="19.95" customHeight="1" x14ac:dyDescent="0.25">
      <c r="B48" s="141"/>
      <c r="C48" s="81" t="s">
        <v>115</v>
      </c>
      <c r="D48" s="82" t="s">
        <v>113</v>
      </c>
      <c r="E48" s="77" t="s">
        <v>114</v>
      </c>
      <c r="F48" s="77" t="s">
        <v>114</v>
      </c>
      <c r="G48" s="78" t="s">
        <v>115</v>
      </c>
      <c r="H48" s="78" t="s">
        <v>115</v>
      </c>
    </row>
    <row r="49" spans="2:9" ht="19.95" customHeight="1" x14ac:dyDescent="0.25">
      <c r="B49" s="141"/>
      <c r="C49" s="81" t="s">
        <v>122</v>
      </c>
      <c r="D49" s="82" t="s">
        <v>113</v>
      </c>
      <c r="E49" s="77" t="s">
        <v>114</v>
      </c>
      <c r="F49" s="78" t="s">
        <v>115</v>
      </c>
      <c r="G49" s="78" t="s">
        <v>115</v>
      </c>
      <c r="H49" s="79" t="s">
        <v>122</v>
      </c>
    </row>
    <row r="52" spans="2:9" ht="13.8" x14ac:dyDescent="0.25">
      <c r="B52" s="50" t="s">
        <v>132</v>
      </c>
    </row>
    <row r="53" spans="2:9" x14ac:dyDescent="0.25">
      <c r="G53" s="70"/>
      <c r="H53" s="70"/>
      <c r="I53" s="70"/>
    </row>
    <row r="54" spans="2:9" ht="39" customHeight="1" x14ac:dyDescent="0.25">
      <c r="C54" s="74" t="s">
        <v>94</v>
      </c>
      <c r="D54" s="90" t="s">
        <v>134</v>
      </c>
      <c r="E54" s="92" t="s">
        <v>135</v>
      </c>
      <c r="F54" s="93"/>
      <c r="G54" s="93"/>
      <c r="H54" s="93"/>
      <c r="I54" s="101"/>
    </row>
    <row r="55" spans="2:9" ht="33" customHeight="1" x14ac:dyDescent="0.25">
      <c r="C55" s="83" t="s">
        <v>125</v>
      </c>
      <c r="D55" s="88" t="s">
        <v>136</v>
      </c>
      <c r="E55" s="99" t="s">
        <v>139</v>
      </c>
      <c r="F55" s="100"/>
      <c r="G55" s="96"/>
      <c r="H55" s="94"/>
      <c r="I55" s="103"/>
    </row>
    <row r="56" spans="2:9" ht="33" customHeight="1" x14ac:dyDescent="0.25">
      <c r="C56" s="84" t="s">
        <v>113</v>
      </c>
      <c r="D56" s="88" t="s">
        <v>136</v>
      </c>
      <c r="E56" s="97" t="s">
        <v>139</v>
      </c>
      <c r="F56" s="98"/>
      <c r="G56" s="98"/>
      <c r="H56" s="94"/>
      <c r="I56" s="103"/>
    </row>
    <row r="57" spans="2:9" ht="33" customHeight="1" x14ac:dyDescent="0.25">
      <c r="C57" s="91" t="s">
        <v>114</v>
      </c>
      <c r="D57" s="88" t="s">
        <v>136</v>
      </c>
      <c r="E57" s="95" t="s">
        <v>140</v>
      </c>
      <c r="F57" s="96"/>
      <c r="G57" s="96"/>
      <c r="H57" s="94"/>
      <c r="I57" s="103"/>
    </row>
    <row r="58" spans="2:9" ht="33" customHeight="1" x14ac:dyDescent="0.25">
      <c r="C58" s="85" t="s">
        <v>115</v>
      </c>
      <c r="D58" s="89" t="s">
        <v>137</v>
      </c>
      <c r="E58" s="95" t="s">
        <v>141</v>
      </c>
      <c r="F58" s="96"/>
      <c r="G58" s="96"/>
      <c r="H58" s="94"/>
      <c r="I58" s="103"/>
    </row>
    <row r="59" spans="2:9" ht="49.05" customHeight="1" x14ac:dyDescent="0.25">
      <c r="C59" s="86" t="s">
        <v>122</v>
      </c>
      <c r="D59" s="89" t="s">
        <v>138</v>
      </c>
      <c r="E59" s="95" t="s">
        <v>157</v>
      </c>
      <c r="F59" s="96"/>
      <c r="G59" s="95"/>
      <c r="H59" s="94"/>
      <c r="I59" s="103"/>
    </row>
  </sheetData>
  <mergeCells count="50">
    <mergeCell ref="H23:I23"/>
    <mergeCell ref="H24:I24"/>
    <mergeCell ref="H25:I25"/>
    <mergeCell ref="H26:I26"/>
    <mergeCell ref="H27:I27"/>
    <mergeCell ref="D25:E25"/>
    <mergeCell ref="F36:G36"/>
    <mergeCell ref="B45:B49"/>
    <mergeCell ref="D43:H43"/>
    <mergeCell ref="F38:G38"/>
    <mergeCell ref="D36:E36"/>
    <mergeCell ref="D37:E37"/>
    <mergeCell ref="F27:G27"/>
    <mergeCell ref="F28:G28"/>
    <mergeCell ref="D26:E26"/>
    <mergeCell ref="D27:E27"/>
    <mergeCell ref="D28:E28"/>
    <mergeCell ref="D33:E33"/>
    <mergeCell ref="B12:I12"/>
    <mergeCell ref="B15:I15"/>
    <mergeCell ref="B18:I18"/>
    <mergeCell ref="B19:I19"/>
    <mergeCell ref="D38:E38"/>
    <mergeCell ref="F23:G23"/>
    <mergeCell ref="F24:G24"/>
    <mergeCell ref="F25:G25"/>
    <mergeCell ref="F26:G26"/>
    <mergeCell ref="B24:B28"/>
    <mergeCell ref="B34:B38"/>
    <mergeCell ref="H28:I28"/>
    <mergeCell ref="F33:G33"/>
    <mergeCell ref="F34:G34"/>
    <mergeCell ref="F35:G35"/>
    <mergeCell ref="D34:E34"/>
    <mergeCell ref="B16:I16"/>
    <mergeCell ref="B17:I17"/>
    <mergeCell ref="F37:G37"/>
    <mergeCell ref="D35:E35"/>
    <mergeCell ref="B3:D3"/>
    <mergeCell ref="B7:C7"/>
    <mergeCell ref="B5:C5"/>
    <mergeCell ref="D23:E23"/>
    <mergeCell ref="D24:E24"/>
    <mergeCell ref="B10:I10"/>
    <mergeCell ref="B11:I11"/>
    <mergeCell ref="B13:I13"/>
    <mergeCell ref="B14:I14"/>
    <mergeCell ref="D5:G5"/>
    <mergeCell ref="D7:E7"/>
    <mergeCell ref="B9:I9"/>
  </mergeCells>
  <hyperlinks>
    <hyperlink ref="A1" location="Menu!A1" display="Click here to get a list of worsheets and go quickly to another worksheet" xr:uid="{8270C5CE-5C62-3D4D-B365-AE6BC84512E6}"/>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A891B-2CCA-254F-87D8-172103D93211}">
  <dimension ref="A1:AZ28"/>
  <sheetViews>
    <sheetView workbookViewId="0">
      <selection activeCell="B3" sqref="B3"/>
    </sheetView>
  </sheetViews>
  <sheetFormatPr defaultColWidth="10.796875" defaultRowHeight="13.2" x14ac:dyDescent="0.25"/>
  <cols>
    <col min="1" max="1" width="5.796875" style="3" customWidth="1"/>
    <col min="2" max="2" width="35.796875" style="3" customWidth="1"/>
    <col min="3" max="358" width="24.796875" style="3" customWidth="1"/>
    <col min="359" max="16384" width="10.796875" style="3"/>
  </cols>
  <sheetData>
    <row r="1" spans="1:52" ht="13.8" x14ac:dyDescent="0.3">
      <c r="A1" s="49" t="s">
        <v>20</v>
      </c>
    </row>
    <row r="3" spans="1:52" ht="15.6" x14ac:dyDescent="0.3">
      <c r="B3" s="27" t="s">
        <v>34</v>
      </c>
    </row>
    <row r="4" spans="1:52" ht="13.8" x14ac:dyDescent="0.25">
      <c r="B4" s="50" t="s">
        <v>36</v>
      </c>
      <c r="D4" s="50"/>
      <c r="E4" s="50"/>
    </row>
    <row r="5" spans="1:52" ht="13.8" x14ac:dyDescent="0.25">
      <c r="B5" s="51" t="s">
        <v>159</v>
      </c>
      <c r="C5" s="50"/>
      <c r="D5" s="50"/>
      <c r="E5" s="50"/>
    </row>
    <row r="7" spans="1:52" ht="22.95" customHeight="1" x14ac:dyDescent="0.25">
      <c r="B7" s="104" t="s">
        <v>158</v>
      </c>
      <c r="C7" s="102"/>
      <c r="D7" s="102"/>
    </row>
    <row r="9" spans="1:52" x14ac:dyDescent="0.25">
      <c r="C9" s="74" t="s">
        <v>37</v>
      </c>
      <c r="D9" s="74" t="s">
        <v>38</v>
      </c>
      <c r="E9" s="74" t="s">
        <v>39</v>
      </c>
      <c r="F9" s="74" t="s">
        <v>40</v>
      </c>
      <c r="G9" s="74" t="s">
        <v>41</v>
      </c>
      <c r="H9" s="74" t="s">
        <v>42</v>
      </c>
      <c r="I9" s="74" t="s">
        <v>43</v>
      </c>
      <c r="J9" s="74" t="s">
        <v>44</v>
      </c>
      <c r="K9" s="74" t="s">
        <v>45</v>
      </c>
      <c r="L9" s="74" t="s">
        <v>46</v>
      </c>
      <c r="M9" s="74" t="s">
        <v>47</v>
      </c>
      <c r="N9" s="74" t="s">
        <v>48</v>
      </c>
      <c r="O9" s="74" t="s">
        <v>49</v>
      </c>
      <c r="P9" s="74" t="s">
        <v>50</v>
      </c>
      <c r="Q9" s="74" t="s">
        <v>51</v>
      </c>
      <c r="R9" s="74" t="s">
        <v>52</v>
      </c>
      <c r="S9" s="74" t="s">
        <v>53</v>
      </c>
      <c r="T9" s="74" t="s">
        <v>54</v>
      </c>
      <c r="U9" s="74" t="s">
        <v>55</v>
      </c>
      <c r="V9" s="74" t="s">
        <v>56</v>
      </c>
      <c r="W9" s="74" t="s">
        <v>57</v>
      </c>
      <c r="X9" s="74" t="s">
        <v>58</v>
      </c>
      <c r="Y9" s="74" t="s">
        <v>59</v>
      </c>
      <c r="Z9" s="74" t="s">
        <v>60</v>
      </c>
      <c r="AA9" s="74" t="s">
        <v>61</v>
      </c>
      <c r="AB9" s="74" t="s">
        <v>62</v>
      </c>
      <c r="AC9" s="74" t="s">
        <v>63</v>
      </c>
      <c r="AD9" s="74" t="s">
        <v>64</v>
      </c>
      <c r="AE9" s="74" t="s">
        <v>65</v>
      </c>
      <c r="AF9" s="74" t="s">
        <v>66</v>
      </c>
      <c r="AG9" s="74" t="s">
        <v>67</v>
      </c>
      <c r="AH9" s="74" t="s">
        <v>68</v>
      </c>
      <c r="AI9" s="74" t="s">
        <v>69</v>
      </c>
      <c r="AJ9" s="74" t="s">
        <v>70</v>
      </c>
      <c r="AK9" s="74" t="s">
        <v>71</v>
      </c>
      <c r="AL9" s="74" t="s">
        <v>72</v>
      </c>
      <c r="AM9" s="74" t="s">
        <v>73</v>
      </c>
      <c r="AN9" s="74" t="s">
        <v>74</v>
      </c>
      <c r="AO9" s="74" t="s">
        <v>75</v>
      </c>
      <c r="AP9" s="74" t="s">
        <v>76</v>
      </c>
      <c r="AQ9" s="74" t="s">
        <v>77</v>
      </c>
      <c r="AR9" s="74" t="s">
        <v>78</v>
      </c>
      <c r="AS9" s="74" t="s">
        <v>79</v>
      </c>
      <c r="AT9" s="74" t="s">
        <v>80</v>
      </c>
      <c r="AU9" s="74" t="s">
        <v>81</v>
      </c>
      <c r="AV9" s="74" t="s">
        <v>82</v>
      </c>
      <c r="AW9" s="74" t="s">
        <v>83</v>
      </c>
      <c r="AX9" s="74" t="s">
        <v>84</v>
      </c>
      <c r="AY9" s="74" t="s">
        <v>85</v>
      </c>
      <c r="AZ9" s="74" t="s">
        <v>86</v>
      </c>
    </row>
    <row r="10" spans="1:52" s="55" customFormat="1" x14ac:dyDescent="0.3">
      <c r="A10" s="141" t="s">
        <v>87</v>
      </c>
      <c r="B10" s="53" t="s">
        <v>88</v>
      </c>
      <c r="C10" s="75">
        <v>1</v>
      </c>
      <c r="D10" s="75">
        <v>2</v>
      </c>
      <c r="E10" s="75">
        <v>3</v>
      </c>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s="55" customFormat="1" x14ac:dyDescent="0.3">
      <c r="A11" s="141"/>
      <c r="B11" s="53" t="s">
        <v>89</v>
      </c>
      <c r="C11" s="75" t="s">
        <v>160</v>
      </c>
      <c r="D11" s="75" t="s">
        <v>168</v>
      </c>
      <c r="E11" s="75" t="s">
        <v>160</v>
      </c>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row>
    <row r="12" spans="1:52" s="55" customFormat="1" x14ac:dyDescent="0.3">
      <c r="A12" s="141"/>
      <c r="B12" s="53" t="s">
        <v>90</v>
      </c>
      <c r="C12" s="63">
        <v>44348</v>
      </c>
      <c r="D12" s="63">
        <v>44378</v>
      </c>
      <c r="E12" s="63">
        <v>44392</v>
      </c>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row>
    <row r="13" spans="1:52" s="56" customFormat="1" x14ac:dyDescent="0.3">
      <c r="A13" s="141"/>
      <c r="B13" s="53" t="s">
        <v>181</v>
      </c>
      <c r="C13" s="105" t="s">
        <v>182</v>
      </c>
      <c r="D13" s="105" t="s">
        <v>182</v>
      </c>
      <c r="E13" s="105" t="s">
        <v>182</v>
      </c>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row>
    <row r="14" spans="1:52" s="59" customFormat="1" ht="52.8" x14ac:dyDescent="0.3">
      <c r="A14" s="142" t="s">
        <v>91</v>
      </c>
      <c r="B14" s="57" t="s">
        <v>98</v>
      </c>
      <c r="C14" s="58" t="s">
        <v>161</v>
      </c>
      <c r="D14" s="58" t="s">
        <v>170</v>
      </c>
      <c r="E14" s="58" t="s">
        <v>193</v>
      </c>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row>
    <row r="15" spans="1:52" s="59" customFormat="1" ht="118.8" x14ac:dyDescent="0.3">
      <c r="A15" s="143"/>
      <c r="B15" s="57" t="s">
        <v>99</v>
      </c>
      <c r="C15" s="58" t="s">
        <v>171</v>
      </c>
      <c r="D15" s="58" t="s">
        <v>172</v>
      </c>
      <c r="E15" s="58" t="s">
        <v>196</v>
      </c>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row>
    <row r="16" spans="1:52" s="59" customFormat="1" x14ac:dyDescent="0.3">
      <c r="A16" s="143"/>
      <c r="B16" s="57" t="s">
        <v>92</v>
      </c>
      <c r="C16" s="58" t="s">
        <v>162</v>
      </c>
      <c r="D16" s="58" t="s">
        <v>162</v>
      </c>
      <c r="E16" s="58" t="s">
        <v>162</v>
      </c>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row>
    <row r="17" spans="1:52" s="59" customFormat="1" ht="316.8" x14ac:dyDescent="0.3">
      <c r="A17" s="144"/>
      <c r="B17" s="57" t="s">
        <v>93</v>
      </c>
      <c r="C17" s="58" t="s">
        <v>163</v>
      </c>
      <c r="D17" s="58" t="s">
        <v>173</v>
      </c>
      <c r="E17" s="58" t="s">
        <v>197</v>
      </c>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row>
    <row r="18" spans="1:52" s="59" customFormat="1" ht="28.05" customHeight="1" x14ac:dyDescent="0.3">
      <c r="A18" s="142" t="s">
        <v>94</v>
      </c>
      <c r="B18" s="57" t="s">
        <v>109</v>
      </c>
      <c r="C18" s="58" t="s">
        <v>115</v>
      </c>
      <c r="D18" s="58" t="s">
        <v>114</v>
      </c>
      <c r="E18" s="58" t="s">
        <v>115</v>
      </c>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row>
    <row r="19" spans="1:52" s="59" customFormat="1" ht="26.4" x14ac:dyDescent="0.3">
      <c r="A19" s="143"/>
      <c r="B19" s="57" t="s">
        <v>110</v>
      </c>
      <c r="C19" s="58" t="s">
        <v>114</v>
      </c>
      <c r="D19" s="58" t="s">
        <v>115</v>
      </c>
      <c r="E19" s="58" t="s">
        <v>114</v>
      </c>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row>
    <row r="20" spans="1:52" s="59" customFormat="1" x14ac:dyDescent="0.3">
      <c r="A20" s="143"/>
      <c r="B20" s="57" t="s">
        <v>95</v>
      </c>
      <c r="C20" s="61" t="str">
        <f>IF(C19=0," ",VLOOKUP(C19,'Risk Analysis Tables'!$C$44:$H$49,MATCH(C18,'Risk Analysis Tables'!$C$44:$H$44,0),0))</f>
        <v>Medium</v>
      </c>
      <c r="D20" s="61" t="str">
        <f>IF(D19=0," ",VLOOKUP(D19,'Risk Analysis Tables'!$C$44:$H$49,MATCH(D18,'Risk Analysis Tables'!$C$44:$H$44,0),0))</f>
        <v>Medium</v>
      </c>
      <c r="E20" s="61" t="str">
        <f>IF(E19=0," ",VLOOKUP(E19,'Risk Analysis Tables'!$C$44:$H$49,MATCH(E18,'Risk Analysis Tables'!$C$44:$H$44,0),0))</f>
        <v>Medium</v>
      </c>
      <c r="F20" s="61" t="str">
        <f>IF(F19=0," ",VLOOKUP(F19,'Risk Analysis Tables'!$C$44:$H$49,MATCH(F18,'Risk Analysis Tables'!$C$44:$H$44,0),0))</f>
        <v xml:space="preserve"> </v>
      </c>
      <c r="G20" s="61" t="str">
        <f>IF(G19=0," ",VLOOKUP(G19,'Risk Analysis Tables'!$C$44:$H$49,MATCH(G18,'Risk Analysis Tables'!$C$44:$H$44,0),0))</f>
        <v xml:space="preserve"> </v>
      </c>
      <c r="H20" s="61" t="str">
        <f>IF(H19=0," ",VLOOKUP(H19,'Risk Analysis Tables'!$C$44:$H$49,MATCH(H18,'Risk Analysis Tables'!$C$44:$H$44,0),0))</f>
        <v xml:space="preserve"> </v>
      </c>
      <c r="I20" s="61" t="str">
        <f>IF(I19=0," ",VLOOKUP(I19,'Risk Analysis Tables'!$C$44:$H$49,MATCH(I18,'Risk Analysis Tables'!$C$44:$H$44,0),0))</f>
        <v xml:space="preserve"> </v>
      </c>
      <c r="J20" s="61" t="str">
        <f>IF(J19=0," ",VLOOKUP(J19,'Risk Analysis Tables'!$C$44:$H$49,MATCH(J18,'Risk Analysis Tables'!$C$44:$H$44,0),0))</f>
        <v xml:space="preserve"> </v>
      </c>
      <c r="K20" s="61" t="str">
        <f>IF(K19=0," ",VLOOKUP(K19,'Risk Analysis Tables'!$C$44:$H$49,MATCH(K18,'Risk Analysis Tables'!$C$44:$H$44,0),0))</f>
        <v xml:space="preserve"> </v>
      </c>
      <c r="L20" s="61" t="str">
        <f>IF(L19=0," ",VLOOKUP(L19,'Risk Analysis Tables'!$C$44:$H$49,MATCH(L18,'Risk Analysis Tables'!$C$44:$H$44,0),0))</f>
        <v xml:space="preserve"> </v>
      </c>
      <c r="M20" s="61" t="str">
        <f>IF(M19=0," ",VLOOKUP(M19,'Risk Analysis Tables'!$C$44:$H$49,MATCH(M18,'Risk Analysis Tables'!$C$44:$H$44,0),0))</f>
        <v xml:space="preserve"> </v>
      </c>
      <c r="N20" s="61" t="str">
        <f>IF(N19=0," ",VLOOKUP(N19,'Risk Analysis Tables'!$C$44:$H$49,MATCH(N18,'Risk Analysis Tables'!$C$44:$H$44,0),0))</f>
        <v xml:space="preserve"> </v>
      </c>
      <c r="O20" s="61" t="str">
        <f>IF(O19=0," ",VLOOKUP(O19,'Risk Analysis Tables'!$C$44:$H$49,MATCH(O18,'Risk Analysis Tables'!$C$44:$H$44,0),0))</f>
        <v xml:space="preserve"> </v>
      </c>
      <c r="P20" s="61" t="str">
        <f>IF(P19=0," ",VLOOKUP(P19,'Risk Analysis Tables'!$C$44:$H$49,MATCH(P18,'Risk Analysis Tables'!$C$44:$H$44,0),0))</f>
        <v xml:space="preserve"> </v>
      </c>
      <c r="Q20" s="61" t="str">
        <f>IF(Q19=0," ",VLOOKUP(Q19,'Risk Analysis Tables'!$C$44:$H$49,MATCH(Q18,'Risk Analysis Tables'!$C$44:$H$44,0),0))</f>
        <v xml:space="preserve"> </v>
      </c>
      <c r="R20" s="61" t="str">
        <f>IF(R19=0," ",VLOOKUP(R19,'Risk Analysis Tables'!$C$44:$H$49,MATCH(R18,'Risk Analysis Tables'!$C$44:$H$44,0),0))</f>
        <v xml:space="preserve"> </v>
      </c>
      <c r="S20" s="61" t="str">
        <f>IF(S19=0," ",VLOOKUP(S19,'Risk Analysis Tables'!$C$44:$H$49,MATCH(S18,'Risk Analysis Tables'!$C$44:$H$44,0),0))</f>
        <v xml:space="preserve"> </v>
      </c>
      <c r="T20" s="61" t="str">
        <f>IF(T19=0," ",VLOOKUP(T19,'Risk Analysis Tables'!$C$44:$H$49,MATCH(T18,'Risk Analysis Tables'!$C$44:$H$44,0),0))</f>
        <v xml:space="preserve"> </v>
      </c>
      <c r="U20" s="61" t="str">
        <f>IF(U19=0," ",VLOOKUP(U19,'Risk Analysis Tables'!$C$44:$H$49,MATCH(U18,'Risk Analysis Tables'!$C$44:$H$44,0),0))</f>
        <v xml:space="preserve"> </v>
      </c>
      <c r="V20" s="61" t="str">
        <f>IF(V19=0," ",VLOOKUP(V19,'Risk Analysis Tables'!$C$44:$H$49,MATCH(V18,'Risk Analysis Tables'!$C$44:$H$44,0),0))</f>
        <v xml:space="preserve"> </v>
      </c>
      <c r="W20" s="61" t="str">
        <f>IF(W19=0," ",VLOOKUP(W19,'Risk Analysis Tables'!$C$44:$H$49,MATCH(W18,'Risk Analysis Tables'!$C$44:$H$44,0),0))</f>
        <v xml:space="preserve"> </v>
      </c>
      <c r="X20" s="61" t="str">
        <f>IF(X19=0," ",VLOOKUP(X19,'Risk Analysis Tables'!$C$44:$H$49,MATCH(X18,'Risk Analysis Tables'!$C$44:$H$44,0),0))</f>
        <v xml:space="preserve"> </v>
      </c>
      <c r="Y20" s="61" t="str">
        <f>IF(Y19=0," ",VLOOKUP(Y19,'Risk Analysis Tables'!$C$44:$H$49,MATCH(Y18,'Risk Analysis Tables'!$C$44:$H$44,0),0))</f>
        <v xml:space="preserve"> </v>
      </c>
      <c r="Z20" s="61" t="str">
        <f>IF(Z19=0," ",VLOOKUP(Z19,'Risk Analysis Tables'!$C$44:$H$49,MATCH(Z18,'Risk Analysis Tables'!$C$44:$H$44,0),0))</f>
        <v xml:space="preserve"> </v>
      </c>
      <c r="AA20" s="61" t="str">
        <f>IF(AA19=0," ",VLOOKUP(AA19,'Risk Analysis Tables'!$C$44:$H$49,MATCH(AA18,'Risk Analysis Tables'!$C$44:$H$44,0),0))</f>
        <v xml:space="preserve"> </v>
      </c>
      <c r="AB20" s="61" t="str">
        <f>IF(AB19=0," ",VLOOKUP(AB19,'Risk Analysis Tables'!$C$44:$H$49,MATCH(AB18,'Risk Analysis Tables'!$C$44:$H$44,0),0))</f>
        <v xml:space="preserve"> </v>
      </c>
      <c r="AC20" s="61" t="str">
        <f>IF(AC19=0," ",VLOOKUP(AC19,'Risk Analysis Tables'!$C$44:$H$49,MATCH(AC18,'Risk Analysis Tables'!$C$44:$H$44,0),0))</f>
        <v xml:space="preserve"> </v>
      </c>
      <c r="AD20" s="61" t="str">
        <f>IF(AD19=0," ",VLOOKUP(AD19,'Risk Analysis Tables'!$C$44:$H$49,MATCH(AD18,'Risk Analysis Tables'!$C$44:$H$44,0),0))</f>
        <v xml:space="preserve"> </v>
      </c>
      <c r="AE20" s="61" t="str">
        <f>IF(AE19=0," ",VLOOKUP(AE19,'Risk Analysis Tables'!$C$44:$H$49,MATCH(AE18,'Risk Analysis Tables'!$C$44:$H$44,0),0))</f>
        <v xml:space="preserve"> </v>
      </c>
      <c r="AF20" s="61" t="str">
        <f>IF(AF19=0," ",VLOOKUP(AF19,'Risk Analysis Tables'!$C$44:$H$49,MATCH(AF18,'Risk Analysis Tables'!$C$44:$H$44,0),0))</f>
        <v xml:space="preserve"> </v>
      </c>
      <c r="AG20" s="61" t="str">
        <f>IF(AG19=0," ",VLOOKUP(AG19,'Risk Analysis Tables'!$C$44:$H$49,MATCH(AG18,'Risk Analysis Tables'!$C$44:$H$44,0),0))</f>
        <v xml:space="preserve"> </v>
      </c>
      <c r="AH20" s="61" t="str">
        <f>IF(AH19=0," ",VLOOKUP(AH19,'Risk Analysis Tables'!$C$44:$H$49,MATCH(AH18,'Risk Analysis Tables'!$C$44:$H$44,0),0))</f>
        <v xml:space="preserve"> </v>
      </c>
      <c r="AI20" s="61" t="str">
        <f>IF(AI19=0," ",VLOOKUP(AI19,'Risk Analysis Tables'!$C$44:$H$49,MATCH(AI18,'Risk Analysis Tables'!$C$44:$H$44,0),0))</f>
        <v xml:space="preserve"> </v>
      </c>
      <c r="AJ20" s="61" t="str">
        <f>IF(AJ19=0," ",VLOOKUP(AJ19,'Risk Analysis Tables'!$C$44:$H$49,MATCH(AJ18,'Risk Analysis Tables'!$C$44:$H$44,0),0))</f>
        <v xml:space="preserve"> </v>
      </c>
      <c r="AK20" s="61" t="str">
        <f>IF(AK19=0," ",VLOOKUP(AK19,'Risk Analysis Tables'!$C$44:$H$49,MATCH(AK18,'Risk Analysis Tables'!$C$44:$H$44,0),0))</f>
        <v xml:space="preserve"> </v>
      </c>
      <c r="AL20" s="61" t="str">
        <f>IF(AL19=0," ",VLOOKUP(AL19,'Risk Analysis Tables'!$C$44:$H$49,MATCH(AL18,'Risk Analysis Tables'!$C$44:$H$44,0),0))</f>
        <v xml:space="preserve"> </v>
      </c>
      <c r="AM20" s="61" t="str">
        <f>IF(AM19=0," ",VLOOKUP(AM19,'Risk Analysis Tables'!$C$44:$H$49,MATCH(AM18,'Risk Analysis Tables'!$C$44:$H$44,0),0))</f>
        <v xml:space="preserve"> </v>
      </c>
      <c r="AN20" s="61" t="str">
        <f>IF(AN19=0," ",VLOOKUP(AN19,'Risk Analysis Tables'!$C$44:$H$49,MATCH(AN18,'Risk Analysis Tables'!$C$44:$H$44,0),0))</f>
        <v xml:space="preserve"> </v>
      </c>
      <c r="AO20" s="61" t="str">
        <f>IF(AO19=0," ",VLOOKUP(AO19,'Risk Analysis Tables'!$C$44:$H$49,MATCH(AO18,'Risk Analysis Tables'!$C$44:$H$44,0),0))</f>
        <v xml:space="preserve"> </v>
      </c>
      <c r="AP20" s="61" t="str">
        <f>IF(AP19=0," ",VLOOKUP(AP19,'Risk Analysis Tables'!$C$44:$H$49,MATCH(AP18,'Risk Analysis Tables'!$C$44:$H$44,0),0))</f>
        <v xml:space="preserve"> </v>
      </c>
      <c r="AQ20" s="61" t="str">
        <f>IF(AQ19=0," ",VLOOKUP(AQ19,'Risk Analysis Tables'!$C$44:$H$49,MATCH(AQ18,'Risk Analysis Tables'!$C$44:$H$44,0),0))</f>
        <v xml:space="preserve"> </v>
      </c>
      <c r="AR20" s="61" t="str">
        <f>IF(AR19=0," ",VLOOKUP(AR19,'Risk Analysis Tables'!$C$44:$H$49,MATCH(AR18,'Risk Analysis Tables'!$C$44:$H$44,0),0))</f>
        <v xml:space="preserve"> </v>
      </c>
      <c r="AS20" s="61" t="str">
        <f>IF(AS19=0," ",VLOOKUP(AS19,'Risk Analysis Tables'!$C$44:$H$49,MATCH(AS18,'Risk Analysis Tables'!$C$44:$H$44,0),0))</f>
        <v xml:space="preserve"> </v>
      </c>
      <c r="AT20" s="61" t="str">
        <f>IF(AT19=0," ",VLOOKUP(AT19,'Risk Analysis Tables'!$C$44:$H$49,MATCH(AT18,'Risk Analysis Tables'!$C$44:$H$44,0),0))</f>
        <v xml:space="preserve"> </v>
      </c>
      <c r="AU20" s="61" t="str">
        <f>IF(AU19=0," ",VLOOKUP(AU19,'Risk Analysis Tables'!$C$44:$H$49,MATCH(AU18,'Risk Analysis Tables'!$C$44:$H$44,0),0))</f>
        <v xml:space="preserve"> </v>
      </c>
      <c r="AV20" s="61" t="str">
        <f>IF(AV19=0," ",VLOOKUP(AV19,'Risk Analysis Tables'!$C$44:$H$49,MATCH(AV18,'Risk Analysis Tables'!$C$44:$H$44,0),0))</f>
        <v xml:space="preserve"> </v>
      </c>
      <c r="AW20" s="61" t="str">
        <f>IF(AW19=0," ",VLOOKUP(AW19,'Risk Analysis Tables'!$C$44:$H$49,MATCH(AW18,'Risk Analysis Tables'!$C$44:$H$44,0),0))</f>
        <v xml:space="preserve"> </v>
      </c>
      <c r="AX20" s="61" t="str">
        <f>IF(AX19=0," ",VLOOKUP(AX19,'Risk Analysis Tables'!$C$44:$H$49,MATCH(AX18,'Risk Analysis Tables'!$C$44:$H$44,0),0))</f>
        <v xml:space="preserve"> </v>
      </c>
      <c r="AY20" s="61" t="str">
        <f>IF(AY19=0," ",VLOOKUP(AY19,'Risk Analysis Tables'!$C$44:$H$49,MATCH(AY18,'Risk Analysis Tables'!$C$44:$H$44,0),0))</f>
        <v xml:space="preserve"> </v>
      </c>
      <c r="AZ20" s="61" t="str">
        <f>IF(AZ19=0," ",VLOOKUP(AZ19,'Risk Analysis Tables'!$C$44:$H$49,MATCH(AZ18,'Risk Analysis Tables'!$C$44:$H$44,0),0))</f>
        <v xml:space="preserve"> </v>
      </c>
    </row>
    <row r="21" spans="1:52" s="59" customFormat="1" x14ac:dyDescent="0.3">
      <c r="A21" s="143"/>
      <c r="B21" s="57" t="s">
        <v>96</v>
      </c>
      <c r="C21" s="61" t="str">
        <f>IF(C20=" "," ",VLOOKUP(C20,'Risk Analysis Tables'!$C$54:$D$59,2,0))</f>
        <v>Accept</v>
      </c>
      <c r="D21" s="61" t="str">
        <f>IF(D20=" "," ",VLOOKUP(D20,'Risk Analysis Tables'!$C$54:$D$59,2,0))</f>
        <v>Accept</v>
      </c>
      <c r="E21" s="61" t="str">
        <f>IF(E20=" "," ",VLOOKUP(E20,'Risk Analysis Tables'!$C$54:$D$59,2,0))</f>
        <v>Accept</v>
      </c>
      <c r="F21" s="61" t="str">
        <f>IF(F20=" "," ",VLOOKUP(F20,'Risk Analysis Tables'!$C$54:$D$59,2,0))</f>
        <v xml:space="preserve"> </v>
      </c>
      <c r="G21" s="61" t="str">
        <f>IF(G20=" "," ",VLOOKUP(G20,'Risk Analysis Tables'!$C$54:$D$59,2,0))</f>
        <v xml:space="preserve"> </v>
      </c>
      <c r="H21" s="61" t="str">
        <f>IF(H20=" "," ",VLOOKUP(H20,'Risk Analysis Tables'!$C$54:$D$59,2,0))</f>
        <v xml:space="preserve"> </v>
      </c>
      <c r="I21" s="61" t="str">
        <f>IF(I20=" "," ",VLOOKUP(I20,'Risk Analysis Tables'!$C$54:$D$59,2,0))</f>
        <v xml:space="preserve"> </v>
      </c>
      <c r="J21" s="61" t="str">
        <f>IF(J20=" "," ",VLOOKUP(J20,'Risk Analysis Tables'!$C$54:$D$59,2,0))</f>
        <v xml:space="preserve"> </v>
      </c>
      <c r="K21" s="61" t="str">
        <f>IF(K20=" "," ",VLOOKUP(K20,'Risk Analysis Tables'!$C$54:$D$59,2,0))</f>
        <v xml:space="preserve"> </v>
      </c>
      <c r="L21" s="61" t="str">
        <f>IF(L20=" "," ",VLOOKUP(L20,'Risk Analysis Tables'!$C$54:$D$59,2,0))</f>
        <v xml:space="preserve"> </v>
      </c>
      <c r="M21" s="61" t="str">
        <f>IF(M20=" "," ",VLOOKUP(M20,'Risk Analysis Tables'!$C$54:$D$59,2,0))</f>
        <v xml:space="preserve"> </v>
      </c>
      <c r="N21" s="61" t="str">
        <f>IF(N20=" "," ",VLOOKUP(N20,'Risk Analysis Tables'!$C$54:$D$59,2,0))</f>
        <v xml:space="preserve"> </v>
      </c>
      <c r="O21" s="61" t="str">
        <f>IF(O20=" "," ",VLOOKUP(O20,'Risk Analysis Tables'!$C$54:$D$59,2,0))</f>
        <v xml:space="preserve"> </v>
      </c>
      <c r="P21" s="61" t="str">
        <f>IF(P20=" "," ",VLOOKUP(P20,'Risk Analysis Tables'!$C$54:$D$59,2,0))</f>
        <v xml:space="preserve"> </v>
      </c>
      <c r="Q21" s="61" t="str">
        <f>IF(Q20=" "," ",VLOOKUP(Q20,'Risk Analysis Tables'!$C$54:$D$59,2,0))</f>
        <v xml:space="preserve"> </v>
      </c>
      <c r="R21" s="61" t="str">
        <f>IF(R20=" "," ",VLOOKUP(R20,'Risk Analysis Tables'!$C$54:$D$59,2,0))</f>
        <v xml:space="preserve"> </v>
      </c>
      <c r="S21" s="61" t="str">
        <f>IF(S20=" "," ",VLOOKUP(S20,'Risk Analysis Tables'!$C$54:$D$59,2,0))</f>
        <v xml:space="preserve"> </v>
      </c>
      <c r="T21" s="61" t="str">
        <f>IF(T20=" "," ",VLOOKUP(T20,'Risk Analysis Tables'!$C$54:$D$59,2,0))</f>
        <v xml:space="preserve"> </v>
      </c>
      <c r="U21" s="61" t="str">
        <f>IF(U20=" "," ",VLOOKUP(U20,'Risk Analysis Tables'!$C$54:$D$59,2,0))</f>
        <v xml:space="preserve"> </v>
      </c>
      <c r="V21" s="61" t="str">
        <f>IF(V20=" "," ",VLOOKUP(V20,'Risk Analysis Tables'!$C$54:$D$59,2,0))</f>
        <v xml:space="preserve"> </v>
      </c>
      <c r="W21" s="61" t="str">
        <f>IF(W20=" "," ",VLOOKUP(W20,'Risk Analysis Tables'!$C$54:$D$59,2,0))</f>
        <v xml:space="preserve"> </v>
      </c>
      <c r="X21" s="61" t="str">
        <f>IF(X20=" "," ",VLOOKUP(X20,'Risk Analysis Tables'!$C$54:$D$59,2,0))</f>
        <v xml:space="preserve"> </v>
      </c>
      <c r="Y21" s="61" t="str">
        <f>IF(Y20=" "," ",VLOOKUP(Y20,'Risk Analysis Tables'!$C$54:$D$59,2,0))</f>
        <v xml:space="preserve"> </v>
      </c>
      <c r="Z21" s="61" t="str">
        <f>IF(Z20=" "," ",VLOOKUP(Z20,'Risk Analysis Tables'!$C$54:$D$59,2,0))</f>
        <v xml:space="preserve"> </v>
      </c>
      <c r="AA21" s="61" t="str">
        <f>IF(AA20=" "," ",VLOOKUP(AA20,'Risk Analysis Tables'!$C$54:$D$59,2,0))</f>
        <v xml:space="preserve"> </v>
      </c>
      <c r="AB21" s="61" t="str">
        <f>IF(AB20=" "," ",VLOOKUP(AB20,'Risk Analysis Tables'!$C$54:$D$59,2,0))</f>
        <v xml:space="preserve"> </v>
      </c>
      <c r="AC21" s="61" t="str">
        <f>IF(AC20=" "," ",VLOOKUP(AC20,'Risk Analysis Tables'!$C$54:$D$59,2,0))</f>
        <v xml:space="preserve"> </v>
      </c>
      <c r="AD21" s="61" t="str">
        <f>IF(AD20=" "," ",VLOOKUP(AD20,'Risk Analysis Tables'!$C$54:$D$59,2,0))</f>
        <v xml:space="preserve"> </v>
      </c>
      <c r="AE21" s="61" t="str">
        <f>IF(AE20=" "," ",VLOOKUP(AE20,'Risk Analysis Tables'!$C$54:$D$59,2,0))</f>
        <v xml:space="preserve"> </v>
      </c>
      <c r="AF21" s="61" t="str">
        <f>IF(AF20=" "," ",VLOOKUP(AF20,'Risk Analysis Tables'!$C$54:$D$59,2,0))</f>
        <v xml:space="preserve"> </v>
      </c>
      <c r="AG21" s="61" t="str">
        <f>IF(AG20=" "," ",VLOOKUP(AG20,'Risk Analysis Tables'!$C$54:$D$59,2,0))</f>
        <v xml:space="preserve"> </v>
      </c>
      <c r="AH21" s="61" t="str">
        <f>IF(AH20=" "," ",VLOOKUP(AH20,'Risk Analysis Tables'!$C$54:$D$59,2,0))</f>
        <v xml:space="preserve"> </v>
      </c>
      <c r="AI21" s="61" t="str">
        <f>IF(AI20=" "," ",VLOOKUP(AI20,'Risk Analysis Tables'!$C$54:$D$59,2,0))</f>
        <v xml:space="preserve"> </v>
      </c>
      <c r="AJ21" s="61" t="str">
        <f>IF(AJ20=" "," ",VLOOKUP(AJ20,'Risk Analysis Tables'!$C$54:$D$59,2,0))</f>
        <v xml:space="preserve"> </v>
      </c>
      <c r="AK21" s="61" t="str">
        <f>IF(AK20=" "," ",VLOOKUP(AK20,'Risk Analysis Tables'!$C$54:$D$59,2,0))</f>
        <v xml:space="preserve"> </v>
      </c>
      <c r="AL21" s="61" t="str">
        <f>IF(AL20=" "," ",VLOOKUP(AL20,'Risk Analysis Tables'!$C$54:$D$59,2,0))</f>
        <v xml:space="preserve"> </v>
      </c>
      <c r="AM21" s="61" t="str">
        <f>IF(AM20=" "," ",VLOOKUP(AM20,'Risk Analysis Tables'!$C$54:$D$59,2,0))</f>
        <v xml:space="preserve"> </v>
      </c>
      <c r="AN21" s="61" t="str">
        <f>IF(AN20=" "," ",VLOOKUP(AN20,'Risk Analysis Tables'!$C$54:$D$59,2,0))</f>
        <v xml:space="preserve"> </v>
      </c>
      <c r="AO21" s="61" t="str">
        <f>IF(AO20=" "," ",VLOOKUP(AO20,'Risk Analysis Tables'!$C$54:$D$59,2,0))</f>
        <v xml:space="preserve"> </v>
      </c>
      <c r="AP21" s="61" t="str">
        <f>IF(AP20=" "," ",VLOOKUP(AP20,'Risk Analysis Tables'!$C$54:$D$59,2,0))</f>
        <v xml:space="preserve"> </v>
      </c>
      <c r="AQ21" s="61" t="str">
        <f>IF(AQ20=" "," ",VLOOKUP(AQ20,'Risk Analysis Tables'!$C$54:$D$59,2,0))</f>
        <v xml:space="preserve"> </v>
      </c>
      <c r="AR21" s="61" t="str">
        <f>IF(AR20=" "," ",VLOOKUP(AR20,'Risk Analysis Tables'!$C$54:$D$59,2,0))</f>
        <v xml:space="preserve"> </v>
      </c>
      <c r="AS21" s="61" t="str">
        <f>IF(AS20=" "," ",VLOOKUP(AS20,'Risk Analysis Tables'!$C$54:$D$59,2,0))</f>
        <v xml:space="preserve"> </v>
      </c>
      <c r="AT21" s="61" t="str">
        <f>IF(AT20=" "," ",VLOOKUP(AT20,'Risk Analysis Tables'!$C$54:$D$59,2,0))</f>
        <v xml:space="preserve"> </v>
      </c>
      <c r="AU21" s="61" t="str">
        <f>IF(AU20=" "," ",VLOOKUP(AU20,'Risk Analysis Tables'!$C$54:$D$59,2,0))</f>
        <v xml:space="preserve"> </v>
      </c>
      <c r="AV21" s="61" t="str">
        <f>IF(AV20=" "," ",VLOOKUP(AV20,'Risk Analysis Tables'!$C$54:$D$59,2,0))</f>
        <v xml:space="preserve"> </v>
      </c>
      <c r="AW21" s="61" t="str">
        <f>IF(AW20=" "," ",VLOOKUP(AW20,'Risk Analysis Tables'!$C$54:$D$59,2,0))</f>
        <v xml:space="preserve"> </v>
      </c>
      <c r="AX21" s="61" t="str">
        <f>IF(AX20=" "," ",VLOOKUP(AX20,'Risk Analysis Tables'!$C$54:$D$59,2,0))</f>
        <v xml:space="preserve"> </v>
      </c>
      <c r="AY21" s="61" t="str">
        <f>IF(AY20=" "," ",VLOOKUP(AY20,'Risk Analysis Tables'!$C$54:$D$59,2,0))</f>
        <v xml:space="preserve"> </v>
      </c>
      <c r="AZ21" s="61" t="str">
        <f>IF(AZ20=" "," ",VLOOKUP(AZ20,'Risk Analysis Tables'!$C$54:$D$59,2,0))</f>
        <v xml:space="preserve"> </v>
      </c>
    </row>
    <row r="22" spans="1:52" s="59" customFormat="1" ht="31.95" customHeight="1" x14ac:dyDescent="0.3">
      <c r="A22" s="144"/>
      <c r="B22" s="57" t="s">
        <v>156</v>
      </c>
      <c r="C22" s="61" t="str">
        <f>IF(C21=" "," ",VLOOKUP(C21,'Risk Analysis Tables'!$D$54:$E$59,2,0))</f>
        <v>Manage risk by routine procedures</v>
      </c>
      <c r="D22" s="61" t="str">
        <f>IF(D21=" "," ",VLOOKUP(D21,'Risk Analysis Tables'!$D$54:$E$59,2,0))</f>
        <v>Manage risk by routine procedures</v>
      </c>
      <c r="E22" s="61" t="str">
        <f>IF(E21=" "," ",VLOOKUP(E21,'Risk Analysis Tables'!$D$54:$E$59,2,0))</f>
        <v>Manage risk by routine procedures</v>
      </c>
      <c r="F22" s="61" t="str">
        <f>IF(F21=" "," ",VLOOKUP(F21,'Risk Analysis Tables'!$D$54:$E$59,2,0))</f>
        <v xml:space="preserve"> </v>
      </c>
      <c r="G22" s="61" t="str">
        <f>IF(G21=" "," ",VLOOKUP(G21,'Risk Analysis Tables'!$D$54:$E$59,2,0))</f>
        <v xml:space="preserve"> </v>
      </c>
      <c r="H22" s="61" t="str">
        <f>IF(H21=" "," ",VLOOKUP(H21,'Risk Analysis Tables'!$D$54:$E$59,2,0))</f>
        <v xml:space="preserve"> </v>
      </c>
      <c r="I22" s="61" t="str">
        <f>IF(I21=" "," ",VLOOKUP(I21,'Risk Analysis Tables'!$D$54:$E$59,2,0))</f>
        <v xml:space="preserve"> </v>
      </c>
      <c r="J22" s="61" t="str">
        <f>IF(J21=" "," ",VLOOKUP(J21,'Risk Analysis Tables'!$D$54:$E$59,2,0))</f>
        <v xml:space="preserve"> </v>
      </c>
      <c r="K22" s="61" t="str">
        <f>IF(K21=" "," ",VLOOKUP(K21,'Risk Analysis Tables'!$D$54:$E$59,2,0))</f>
        <v xml:space="preserve"> </v>
      </c>
      <c r="L22" s="61" t="str">
        <f>IF(L21=" "," ",VLOOKUP(L21,'Risk Analysis Tables'!$D$54:$E$59,2,0))</f>
        <v xml:space="preserve"> </v>
      </c>
      <c r="M22" s="61" t="str">
        <f>IF(M21=" "," ",VLOOKUP(M21,'Risk Analysis Tables'!$D$54:$E$59,2,0))</f>
        <v xml:space="preserve"> </v>
      </c>
      <c r="N22" s="61" t="str">
        <f>IF(N21=" "," ",VLOOKUP(N21,'Risk Analysis Tables'!$D$54:$E$59,2,0))</f>
        <v xml:space="preserve"> </v>
      </c>
      <c r="O22" s="61" t="str">
        <f>IF(O21=" "," ",VLOOKUP(O21,'Risk Analysis Tables'!$D$54:$E$59,2,0))</f>
        <v xml:space="preserve"> </v>
      </c>
      <c r="P22" s="61" t="str">
        <f>IF(P21=" "," ",VLOOKUP(P21,'Risk Analysis Tables'!$D$54:$E$59,2,0))</f>
        <v xml:space="preserve"> </v>
      </c>
      <c r="Q22" s="61" t="str">
        <f>IF(Q21=" "," ",VLOOKUP(Q21,'Risk Analysis Tables'!$D$54:$E$59,2,0))</f>
        <v xml:space="preserve"> </v>
      </c>
      <c r="R22" s="61" t="str">
        <f>IF(R21=" "," ",VLOOKUP(R21,'Risk Analysis Tables'!$D$54:$E$59,2,0))</f>
        <v xml:space="preserve"> </v>
      </c>
      <c r="S22" s="61" t="str">
        <f>IF(S21=" "," ",VLOOKUP(S21,'Risk Analysis Tables'!$D$54:$E$59,2,0))</f>
        <v xml:space="preserve"> </v>
      </c>
      <c r="T22" s="61" t="str">
        <f>IF(T21=" "," ",VLOOKUP(T21,'Risk Analysis Tables'!$D$54:$E$59,2,0))</f>
        <v xml:space="preserve"> </v>
      </c>
      <c r="U22" s="61" t="str">
        <f>IF(U21=" "," ",VLOOKUP(U21,'Risk Analysis Tables'!$D$54:$E$59,2,0))</f>
        <v xml:space="preserve"> </v>
      </c>
      <c r="V22" s="61" t="str">
        <f>IF(V21=" "," ",VLOOKUP(V21,'Risk Analysis Tables'!$D$54:$E$59,2,0))</f>
        <v xml:space="preserve"> </v>
      </c>
      <c r="W22" s="61" t="str">
        <f>IF(W21=" "," ",VLOOKUP(W21,'Risk Analysis Tables'!$D$54:$E$59,2,0))</f>
        <v xml:space="preserve"> </v>
      </c>
      <c r="X22" s="61" t="str">
        <f>IF(X21=" "," ",VLOOKUP(X21,'Risk Analysis Tables'!$D$54:$E$59,2,0))</f>
        <v xml:space="preserve"> </v>
      </c>
      <c r="Y22" s="61" t="str">
        <f>IF(Y21=" "," ",VLOOKUP(Y21,'Risk Analysis Tables'!$D$54:$E$59,2,0))</f>
        <v xml:space="preserve"> </v>
      </c>
      <c r="Z22" s="61" t="str">
        <f>IF(Z21=" "," ",VLOOKUP(Z21,'Risk Analysis Tables'!$D$54:$E$59,2,0))</f>
        <v xml:space="preserve"> </v>
      </c>
      <c r="AA22" s="61" t="str">
        <f>IF(AA21=" "," ",VLOOKUP(AA21,'Risk Analysis Tables'!$D$54:$E$59,2,0))</f>
        <v xml:space="preserve"> </v>
      </c>
      <c r="AB22" s="61" t="str">
        <f>IF(AB21=" "," ",VLOOKUP(AB21,'Risk Analysis Tables'!$D$54:$E$59,2,0))</f>
        <v xml:space="preserve"> </v>
      </c>
      <c r="AC22" s="61" t="str">
        <f>IF(AC21=" "," ",VLOOKUP(AC21,'Risk Analysis Tables'!$D$54:$E$59,2,0))</f>
        <v xml:space="preserve"> </v>
      </c>
      <c r="AD22" s="61" t="str">
        <f>IF(AD21=" "," ",VLOOKUP(AD21,'Risk Analysis Tables'!$D$54:$E$59,2,0))</f>
        <v xml:space="preserve"> </v>
      </c>
      <c r="AE22" s="61" t="str">
        <f>IF(AE21=" "," ",VLOOKUP(AE21,'Risk Analysis Tables'!$D$54:$E$59,2,0))</f>
        <v xml:space="preserve"> </v>
      </c>
      <c r="AF22" s="61" t="str">
        <f>IF(AF21=" "," ",VLOOKUP(AF21,'Risk Analysis Tables'!$D$54:$E$59,2,0))</f>
        <v xml:space="preserve"> </v>
      </c>
      <c r="AG22" s="61" t="str">
        <f>IF(AG21=" "," ",VLOOKUP(AG21,'Risk Analysis Tables'!$D$54:$E$59,2,0))</f>
        <v xml:space="preserve"> </v>
      </c>
      <c r="AH22" s="61" t="str">
        <f>IF(AH21=" "," ",VLOOKUP(AH21,'Risk Analysis Tables'!$D$54:$E$59,2,0))</f>
        <v xml:space="preserve"> </v>
      </c>
      <c r="AI22" s="61" t="str">
        <f>IF(AI21=" "," ",VLOOKUP(AI21,'Risk Analysis Tables'!$D$54:$E$59,2,0))</f>
        <v xml:space="preserve"> </v>
      </c>
      <c r="AJ22" s="61" t="str">
        <f>IF(AJ21=" "," ",VLOOKUP(AJ21,'Risk Analysis Tables'!$D$54:$E$59,2,0))</f>
        <v xml:space="preserve"> </v>
      </c>
      <c r="AK22" s="61" t="str">
        <f>IF(AK21=" "," ",VLOOKUP(AK21,'Risk Analysis Tables'!$D$54:$E$59,2,0))</f>
        <v xml:space="preserve"> </v>
      </c>
      <c r="AL22" s="61" t="str">
        <f>IF(AL21=" "," ",VLOOKUP(AL21,'Risk Analysis Tables'!$D$54:$E$59,2,0))</f>
        <v xml:space="preserve"> </v>
      </c>
      <c r="AM22" s="61" t="str">
        <f>IF(AM21=" "," ",VLOOKUP(AM21,'Risk Analysis Tables'!$D$54:$E$59,2,0))</f>
        <v xml:space="preserve"> </v>
      </c>
      <c r="AN22" s="61" t="str">
        <f>IF(AN21=" "," ",VLOOKUP(AN21,'Risk Analysis Tables'!$D$54:$E$59,2,0))</f>
        <v xml:space="preserve"> </v>
      </c>
      <c r="AO22" s="61" t="str">
        <f>IF(AO21=" "," ",VLOOKUP(AO21,'Risk Analysis Tables'!$D$54:$E$59,2,0))</f>
        <v xml:space="preserve"> </v>
      </c>
      <c r="AP22" s="61" t="str">
        <f>IF(AP21=" "," ",VLOOKUP(AP21,'Risk Analysis Tables'!$D$54:$E$59,2,0))</f>
        <v xml:space="preserve"> </v>
      </c>
      <c r="AQ22" s="61" t="str">
        <f>IF(AQ21=" "," ",VLOOKUP(AQ21,'Risk Analysis Tables'!$D$54:$E$59,2,0))</f>
        <v xml:space="preserve"> </v>
      </c>
      <c r="AR22" s="61" t="str">
        <f>IF(AR21=" "," ",VLOOKUP(AR21,'Risk Analysis Tables'!$D$54:$E$59,2,0))</f>
        <v xml:space="preserve"> </v>
      </c>
      <c r="AS22" s="61" t="str">
        <f>IF(AS21=" "," ",VLOOKUP(AS21,'Risk Analysis Tables'!$D$54:$E$59,2,0))</f>
        <v xml:space="preserve"> </v>
      </c>
      <c r="AT22" s="61" t="str">
        <f>IF(AT21=" "," ",VLOOKUP(AT21,'Risk Analysis Tables'!$D$54:$E$59,2,0))</f>
        <v xml:space="preserve"> </v>
      </c>
      <c r="AU22" s="61" t="str">
        <f>IF(AU21=" "," ",VLOOKUP(AU21,'Risk Analysis Tables'!$D$54:$E$59,2,0))</f>
        <v xml:space="preserve"> </v>
      </c>
      <c r="AV22" s="61" t="str">
        <f>IF(AV21=" "," ",VLOOKUP(AV21,'Risk Analysis Tables'!$D$54:$E$59,2,0))</f>
        <v xml:space="preserve"> </v>
      </c>
      <c r="AW22" s="61" t="str">
        <f>IF(AW21=" "," ",VLOOKUP(AW21,'Risk Analysis Tables'!$D$54:$E$59,2,0))</f>
        <v xml:space="preserve"> </v>
      </c>
      <c r="AX22" s="61" t="str">
        <f>IF(AX21=" "," ",VLOOKUP(AX21,'Risk Analysis Tables'!$D$54:$E$59,2,0))</f>
        <v xml:space="preserve"> </v>
      </c>
      <c r="AY22" s="61" t="str">
        <f>IF(AY21=" "," ",VLOOKUP(AY21,'Risk Analysis Tables'!$D$54:$E$59,2,0))</f>
        <v xml:space="preserve"> </v>
      </c>
      <c r="AZ22" s="61" t="str">
        <f>IF(AZ21=" "," ",VLOOKUP(AZ21,'Risk Analysis Tables'!$D$54:$E$59,2,0))</f>
        <v xml:space="preserve"> </v>
      </c>
    </row>
    <row r="23" spans="1:52" s="59" customFormat="1" ht="79.2" x14ac:dyDescent="0.3">
      <c r="A23" s="142" t="s">
        <v>100</v>
      </c>
      <c r="B23" s="57" t="s">
        <v>97</v>
      </c>
      <c r="C23" s="58" t="s">
        <v>164</v>
      </c>
      <c r="D23" s="58" t="s">
        <v>174</v>
      </c>
      <c r="E23" s="58" t="s">
        <v>194</v>
      </c>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row>
    <row r="24" spans="1:52" s="59" customFormat="1" ht="145.19999999999999" x14ac:dyDescent="0.3">
      <c r="A24" s="143"/>
      <c r="B24" s="57" t="s">
        <v>101</v>
      </c>
      <c r="C24" s="117" t="s">
        <v>175</v>
      </c>
      <c r="D24" s="117" t="s">
        <v>166</v>
      </c>
      <c r="E24" s="117" t="s">
        <v>198</v>
      </c>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row>
    <row r="25" spans="1:52" s="59" customFormat="1" ht="211.2" x14ac:dyDescent="0.3">
      <c r="A25" s="144"/>
      <c r="B25" s="57" t="s">
        <v>102</v>
      </c>
      <c r="C25" s="117" t="s">
        <v>176</v>
      </c>
      <c r="D25" s="117" t="s">
        <v>177</v>
      </c>
      <c r="E25" s="117" t="s">
        <v>199</v>
      </c>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row>
    <row r="26" spans="1:52" s="59" customFormat="1" ht="71.400000000000006" x14ac:dyDescent="0.3">
      <c r="A26" s="62" t="s">
        <v>104</v>
      </c>
      <c r="B26" s="57" t="s">
        <v>103</v>
      </c>
      <c r="C26" s="117" t="s">
        <v>178</v>
      </c>
      <c r="D26" s="117" t="s">
        <v>167</v>
      </c>
      <c r="E26" s="117" t="s">
        <v>195</v>
      </c>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row>
    <row r="27" spans="1:52" s="59" customFormat="1" ht="36.6" x14ac:dyDescent="0.3">
      <c r="A27" s="62" t="s">
        <v>105</v>
      </c>
      <c r="B27" s="57" t="s">
        <v>106</v>
      </c>
      <c r="C27" s="58" t="s">
        <v>165</v>
      </c>
      <c r="D27" s="58" t="s">
        <v>169</v>
      </c>
      <c r="E27" s="58" t="s">
        <v>160</v>
      </c>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row>
    <row r="28" spans="1:52" ht="32.4" x14ac:dyDescent="0.25">
      <c r="A28" s="62" t="s">
        <v>35</v>
      </c>
      <c r="B28" s="57" t="s">
        <v>107</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row>
  </sheetData>
  <mergeCells count="4">
    <mergeCell ref="A10:A13"/>
    <mergeCell ref="A14:A17"/>
    <mergeCell ref="A18:A22"/>
    <mergeCell ref="A23:A25"/>
  </mergeCells>
  <dataValidations count="6">
    <dataValidation type="list" allowBlank="1" showInputMessage="1" showErrorMessage="1" sqref="C18:AZ19" xr:uid="{E2BF8E29-161C-334B-8AD4-6A97354AD930}">
      <formula1>"Very Low, Low, Medium, High, Very High"</formula1>
    </dataValidation>
    <dataValidation type="list" allowBlank="1" showInputMessage="1" showErrorMessage="1" sqref="C16:AZ16" xr:uid="{07E659E5-1935-CB47-AD4C-BED85BDA1573}">
      <formula1>"Ongoing, One time"</formula1>
    </dataValidation>
    <dataValidation type="list" allowBlank="1" showInputMessage="1" showErrorMessage="1" sqref="BA16" xr:uid="{F1259FF1-C924-6E4B-8E5C-20944D2067EC}">
      <formula1>"No, Health information, Racial/ ethnicity, Political opinions/ associations, Religious beliefs/ affiliations, Philosophical beliefs, Membership- professional association, Membership- trade union/ association, Sexual preference/ practices, Criminal record"</formula1>
    </dataValidation>
    <dataValidation type="list" allowBlank="1" showInputMessage="1" showErrorMessage="1" sqref="BA18" xr:uid="{61A8535E-ACED-5D4E-8443-AA9E9E789669}">
      <formula1>"No, Electronic form, Hardcopy form"</formula1>
    </dataValidation>
    <dataValidation type="list" allowBlank="1" showInputMessage="1" showErrorMessage="1" sqref="BA19" xr:uid="{A79F16E1-656E-2D43-B619-5498CEB2957A}">
      <formula1>"No, Yes - at time of collection, Yes - before time of collection"</formula1>
    </dataValidation>
    <dataValidation type="list" allowBlank="1" showInputMessage="1" showErrorMessage="1" sqref="C13:AZ13" xr:uid="{C2D198C4-BA85-1F48-997C-976F3BC2DD53}">
      <formula1>"Active, Inactive"</formula1>
    </dataValidation>
  </dataValidations>
  <hyperlinks>
    <hyperlink ref="A1" location="Menu!A1" display="Click here to get a list of worsheets and go quickly to another worksheet" xr:uid="{96B114ED-4440-6345-A459-33EAD7893D2F}"/>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DC2F-A3BD-A549-A732-D210D6DEC31F}">
  <dimension ref="A1:C16"/>
  <sheetViews>
    <sheetView workbookViewId="0">
      <selection activeCell="C21" sqref="C21"/>
    </sheetView>
  </sheetViews>
  <sheetFormatPr defaultColWidth="10.796875" defaultRowHeight="13.2" x14ac:dyDescent="0.25"/>
  <cols>
    <col min="1" max="1" width="3.296875" style="3" customWidth="1"/>
    <col min="2" max="2" width="23" style="3" customWidth="1"/>
    <col min="3" max="3" width="72.796875" style="3" customWidth="1"/>
    <col min="4" max="16384" width="10.796875" style="3"/>
  </cols>
  <sheetData>
    <row r="1" spans="1:3" ht="15.6" x14ac:dyDescent="0.3">
      <c r="A1" s="44" t="s">
        <v>20</v>
      </c>
    </row>
    <row r="3" spans="1:3" ht="15.6" x14ac:dyDescent="0.3">
      <c r="B3" s="27" t="s">
        <v>32</v>
      </c>
    </row>
    <row r="5" spans="1:3" x14ac:dyDescent="0.25">
      <c r="B5" s="35" t="s">
        <v>21</v>
      </c>
      <c r="C5" s="36"/>
    </row>
    <row r="6" spans="1:3" ht="25.95" customHeight="1" x14ac:dyDescent="0.25">
      <c r="B6" s="173" t="s">
        <v>214</v>
      </c>
      <c r="C6" s="174"/>
    </row>
    <row r="9" spans="1:3" x14ac:dyDescent="0.25">
      <c r="B9" s="37" t="s">
        <v>22</v>
      </c>
      <c r="C9" s="38" t="s">
        <v>23</v>
      </c>
    </row>
    <row r="10" spans="1:3" x14ac:dyDescent="0.25">
      <c r="B10" s="39"/>
      <c r="C10" s="40"/>
    </row>
    <row r="11" spans="1:3" x14ac:dyDescent="0.25">
      <c r="B11" s="39"/>
      <c r="C11" s="40"/>
    </row>
    <row r="12" spans="1:3" x14ac:dyDescent="0.25">
      <c r="B12" s="41" t="s">
        <v>216</v>
      </c>
      <c r="C12" s="40" t="s">
        <v>217</v>
      </c>
    </row>
    <row r="13" spans="1:3" x14ac:dyDescent="0.25">
      <c r="B13" s="39"/>
      <c r="C13" s="40"/>
    </row>
    <row r="14" spans="1:3" x14ac:dyDescent="0.25">
      <c r="B14" s="39"/>
      <c r="C14" s="40"/>
    </row>
    <row r="15" spans="1:3" x14ac:dyDescent="0.25">
      <c r="B15" s="39"/>
      <c r="C15" s="40"/>
    </row>
    <row r="16" spans="1:3" x14ac:dyDescent="0.25">
      <c r="B16" s="42"/>
      <c r="C16" s="43"/>
    </row>
  </sheetData>
  <mergeCells count="1">
    <mergeCell ref="B6:C6"/>
  </mergeCells>
  <hyperlinks>
    <hyperlink ref="A1" location="Menu!A1" display="Click here to get a list of worksheets and go quickly to another worksheet" xr:uid="{BB47AA39-3F64-394E-8908-962ACB24F1A5}"/>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A4F3-2BF5-7444-93C0-EC3F51103863}">
  <dimension ref="B4:C22"/>
  <sheetViews>
    <sheetView workbookViewId="0">
      <selection activeCell="B7" sqref="B7:C7"/>
    </sheetView>
  </sheetViews>
  <sheetFormatPr defaultColWidth="10.796875" defaultRowHeight="13.8" x14ac:dyDescent="0.25"/>
  <cols>
    <col min="1" max="1" width="3.19921875" style="24" customWidth="1"/>
    <col min="2" max="2" width="18.69921875" style="24" customWidth="1"/>
    <col min="3" max="3" width="65.19921875" style="24" customWidth="1"/>
    <col min="4" max="16384" width="10.796875" style="24"/>
  </cols>
  <sheetData>
    <row r="4" spans="2:3" ht="14.4" x14ac:dyDescent="0.3">
      <c r="B4" s="25"/>
    </row>
    <row r="7" spans="2:3" x14ac:dyDescent="0.25">
      <c r="B7" s="175" t="s">
        <v>10</v>
      </c>
      <c r="C7" s="175"/>
    </row>
    <row r="8" spans="2:3" x14ac:dyDescent="0.25">
      <c r="B8" s="26"/>
      <c r="C8" s="26"/>
    </row>
    <row r="9" spans="2:3" s="3" customFormat="1" ht="13.2" x14ac:dyDescent="0.25">
      <c r="B9" s="18" t="s">
        <v>16</v>
      </c>
      <c r="C9" s="33" t="s">
        <v>17</v>
      </c>
    </row>
    <row r="10" spans="2:3" s="3" customFormat="1" ht="13.2" x14ac:dyDescent="0.25">
      <c r="B10" s="19"/>
      <c r="C10" s="34"/>
    </row>
    <row r="11" spans="2:3" s="4" customFormat="1" x14ac:dyDescent="0.3">
      <c r="B11" s="20" t="s">
        <v>11</v>
      </c>
      <c r="C11" s="31" t="s">
        <v>152</v>
      </c>
    </row>
    <row r="12" spans="2:3" s="4" customFormat="1" ht="13.2" x14ac:dyDescent="0.3">
      <c r="B12" s="6"/>
      <c r="C12" s="31"/>
    </row>
    <row r="13" spans="2:3" s="4" customFormat="1" x14ac:dyDescent="0.3">
      <c r="B13" s="20" t="s">
        <v>192</v>
      </c>
      <c r="C13" s="106" t="s">
        <v>213</v>
      </c>
    </row>
    <row r="14" spans="2:3" s="4" customFormat="1" ht="13.2" x14ac:dyDescent="0.3">
      <c r="B14" s="6"/>
      <c r="C14" s="106"/>
    </row>
    <row r="15" spans="2:3" s="4" customFormat="1" ht="26.4" x14ac:dyDescent="0.3">
      <c r="B15" s="21" t="s">
        <v>34</v>
      </c>
      <c r="C15" s="87" t="s">
        <v>153</v>
      </c>
    </row>
    <row r="16" spans="2:3" s="4" customFormat="1" x14ac:dyDescent="0.3">
      <c r="B16" s="29" t="s">
        <v>180</v>
      </c>
      <c r="C16" s="8" t="s">
        <v>154</v>
      </c>
    </row>
    <row r="17" spans="2:3" s="4" customFormat="1" ht="14.4" x14ac:dyDescent="0.3">
      <c r="B17" s="28"/>
      <c r="C17" s="8"/>
    </row>
    <row r="18" spans="2:3" s="4" customFormat="1" x14ac:dyDescent="0.3">
      <c r="B18" s="29" t="s">
        <v>108</v>
      </c>
      <c r="C18" s="8" t="s">
        <v>155</v>
      </c>
    </row>
    <row r="19" spans="2:3" s="4" customFormat="1" ht="14.4" x14ac:dyDescent="0.3">
      <c r="B19" s="28"/>
      <c r="C19" s="8"/>
    </row>
    <row r="20" spans="2:3" s="4" customFormat="1" ht="28.95" customHeight="1" x14ac:dyDescent="0.3">
      <c r="B20" s="21" t="s">
        <v>12</v>
      </c>
      <c r="C20" s="30" t="s">
        <v>33</v>
      </c>
    </row>
    <row r="21" spans="2:3" s="4" customFormat="1" x14ac:dyDescent="0.3">
      <c r="B21" s="21" t="s">
        <v>13</v>
      </c>
      <c r="C21" s="31" t="s">
        <v>18</v>
      </c>
    </row>
    <row r="22" spans="2:3" s="4" customFormat="1" x14ac:dyDescent="0.3">
      <c r="B22" s="22" t="s">
        <v>14</v>
      </c>
      <c r="C22" s="32" t="s">
        <v>15</v>
      </c>
    </row>
  </sheetData>
  <mergeCells count="1">
    <mergeCell ref="B7:C7"/>
  </mergeCells>
  <hyperlinks>
    <hyperlink ref="B11" location="Introduction!A1" display="Introduction" xr:uid="{22883AEE-135F-AF43-9F1B-E80FE4DD1A35}"/>
    <hyperlink ref="B21" location="Menu!A1" display="Menu" xr:uid="{0B4F5C64-1AC9-F84C-9D0B-1AF7207833A0}"/>
    <hyperlink ref="B20" location="References!A1" display="References" xr:uid="{22BA93A5-07E6-5346-842B-06F56301BBAC}"/>
    <hyperlink ref="B22" location="'Document Control'!A1" display="Document Control" xr:uid="{4464B3FB-FEC9-C44A-A709-1C682FFDEA03}"/>
    <hyperlink ref="B15" location="'Privacy Risk Register'!A1" display="Privacy Risk Register" xr:uid="{853FB0CD-2633-104E-9D3D-965008183636}"/>
    <hyperlink ref="B16" location="'Risk Analysis Tables'!A1" display="Risk Analysis Tables" xr:uid="{A96402B1-403B-B049-B6F8-595247338637}"/>
    <hyperlink ref="B18" location="'Example Register'!A1" display="Example Register" xr:uid="{AF47E8F2-8C6D-E54F-B002-3B7F931A2446}"/>
    <hyperlink ref="B13" location="Glossary!A1" display="Glossary" xr:uid="{C79A92E4-D984-5844-8CBB-A60164B646D0}"/>
  </hyperlinks>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C536-CB16-3D4C-A122-72AE72292A2A}">
  <dimension ref="A1:C6"/>
  <sheetViews>
    <sheetView workbookViewId="0">
      <selection activeCell="B3" sqref="B3"/>
    </sheetView>
  </sheetViews>
  <sheetFormatPr defaultColWidth="10.796875" defaultRowHeight="13.2" x14ac:dyDescent="0.25"/>
  <cols>
    <col min="1" max="1" width="3.5" style="3" customWidth="1"/>
    <col min="2" max="2" width="9.19921875" style="3" customWidth="1"/>
    <col min="3" max="3" width="70.19921875" style="3" customWidth="1"/>
    <col min="4" max="16384" width="10.796875" style="3"/>
  </cols>
  <sheetData>
    <row r="1" spans="1:3" ht="15.6" x14ac:dyDescent="0.3">
      <c r="A1" s="44" t="s">
        <v>20</v>
      </c>
    </row>
    <row r="3" spans="1:3" ht="15.6" x14ac:dyDescent="0.3">
      <c r="B3" s="27" t="s">
        <v>24</v>
      </c>
    </row>
    <row r="5" spans="1:3" ht="22.05" customHeight="1" x14ac:dyDescent="0.25">
      <c r="B5" s="45" t="s">
        <v>25</v>
      </c>
      <c r="C5" s="46" t="s">
        <v>26</v>
      </c>
    </row>
    <row r="6" spans="1:3" x14ac:dyDescent="0.25">
      <c r="B6" s="47">
        <v>1</v>
      </c>
      <c r="C6" s="13" t="s">
        <v>27</v>
      </c>
    </row>
  </sheetData>
  <hyperlinks>
    <hyperlink ref="A1" location="Menu!A1" display="Click here to get a list of worksheets and go quickly to another worksheet" xr:uid="{6C1E3F28-D7F4-0A4D-B739-69D55156DF93}"/>
  </hyperlink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Glossary</vt:lpstr>
      <vt:lpstr>Privacy Risk Register</vt:lpstr>
      <vt:lpstr>Risk Analysis Tables</vt:lpstr>
      <vt:lpstr>Example Register</vt:lpstr>
      <vt:lpstr>References</vt:lpstr>
      <vt:lpstr>Menu</vt:lpstr>
      <vt:lpstr>Document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Privacy risk register template</dc:title>
  <dc:subject>Template</dc:subject>
  <dc:creator>Office of the Information Commissioner Queensland</dc:creator>
  <cp:keywords>template, privacy risk, document and manage privacy risk, identify privacy risk</cp:keywords>
  <cp:lastModifiedBy>Jackie Taylor</cp:lastModifiedBy>
  <dcterms:created xsi:type="dcterms:W3CDTF">2021-06-08T03:12:23Z</dcterms:created>
  <dcterms:modified xsi:type="dcterms:W3CDTF">2024-04-15T23:21:42Z</dcterms:modified>
</cp:coreProperties>
</file>