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icqldgov.sharepoint.com/sites/TPOTFinancialManagement/Finance1/Reporting/Financial Reporting/Consultants and Contractors Register/Consultants and contractors/2024-2025/"/>
    </mc:Choice>
  </mc:AlternateContent>
  <xr:revisionPtr revIDLastSave="0" documentId="8_{21D2CE35-A4F8-4F9A-8247-6022D73BB627}" xr6:coauthVersionLast="47" xr6:coauthVersionMax="47" xr10:uidLastSave="{00000000-0000-0000-0000-000000000000}"/>
  <bookViews>
    <workbookView xWindow="28680" yWindow="-90" windowWidth="29040" windowHeight="15840" firstSheet="4" activeTab="4" xr2:uid="{00000000-000D-0000-FFFF-FFFF00000000}"/>
  </bookViews>
  <sheets>
    <sheet name="2024-2025 annual-report-consult" sheetId="1" r:id="rId1"/>
    <sheet name="Backup 1 Professional" sheetId="2" r:id="rId2"/>
    <sheet name="Backup 2 Management" sheetId="3" r:id="rId3"/>
    <sheet name="F1 Transactions" sheetId="4" r:id="rId4"/>
    <sheet name="F1 Screenshots" sheetId="5" r:id="rId5"/>
  </sheets>
  <definedNames>
    <definedName name="_xlnm._FilterDatabase" localSheetId="3" hidden="1">'F1 Transactions'!$A$3:$AJ$20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4" l="1"/>
  <c r="A2" i="1"/>
  <c r="F2" i="1"/>
</calcChain>
</file>

<file path=xl/sharedStrings.xml><?xml version="1.0" encoding="utf-8"?>
<sst xmlns="http://schemas.openxmlformats.org/spreadsheetml/2006/main" count="413" uniqueCount="113">
  <si>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</si>
  <si>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</si>
  <si>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</si>
  <si>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</si>
  <si>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</si>
  <si>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</si>
  <si>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</si>
  <si>
    <t>No Consultants - these have been journalised and transferred from Consultants - J000406</t>
  </si>
  <si>
    <t>Office of the Information Commissioner GL Transactions</t>
  </si>
  <si>
    <t>From Period 1 to Period  12</t>
  </si>
  <si>
    <t>Ledger Name</t>
  </si>
  <si>
    <t>Cost Centre</t>
  </si>
  <si>
    <t>Natural Account</t>
  </si>
  <si>
    <t>Natural Account Desc</t>
  </si>
  <si>
    <t>Analysis Code</t>
  </si>
  <si>
    <t>Period</t>
  </si>
  <si>
    <t>Document File Name</t>
  </si>
  <si>
    <t>Source</t>
  </si>
  <si>
    <t>Document Type</t>
  </si>
  <si>
    <t>Transaction Type</t>
  </si>
  <si>
    <t>Format Name</t>
  </si>
  <si>
    <t>Format Description</t>
  </si>
  <si>
    <t>Date 1</t>
  </si>
  <si>
    <t>Reference 1</t>
  </si>
  <si>
    <t>PO No</t>
  </si>
  <si>
    <t>Amount1</t>
  </si>
  <si>
    <t>Narr1</t>
  </si>
  <si>
    <t>Narr2</t>
  </si>
  <si>
    <t>Narr3</t>
  </si>
  <si>
    <t>Doc File Creation Date</t>
  </si>
  <si>
    <t>Post Date</t>
  </si>
  <si>
    <t>Doc File Creation User</t>
  </si>
  <si>
    <t>Creation User Department</t>
  </si>
  <si>
    <t>Post User</t>
  </si>
  <si>
    <t>CPID</t>
  </si>
  <si>
    <t>Account Group</t>
  </si>
  <si>
    <t>Account SubClass</t>
  </si>
  <si>
    <t>FIR Code</t>
  </si>
  <si>
    <t>Account Type Desc</t>
  </si>
  <si>
    <t>Account Group Desc</t>
  </si>
  <si>
    <t>Account Class Desc</t>
  </si>
  <si>
    <t>Account SubClass Desc</t>
  </si>
  <si>
    <t>FIR Code Desc</t>
  </si>
  <si>
    <t>Cost Centre Desc</t>
  </si>
  <si>
    <t>Analysis Code Desc</t>
  </si>
  <si>
    <t>GL Analysis Type Desc</t>
  </si>
  <si>
    <t>GL25</t>
  </si>
  <si>
    <t>Consultancies - Professional / Technical</t>
  </si>
  <si>
    <t>CRM22</t>
  </si>
  <si>
    <t>GL</t>
  </si>
  <si>
    <t>REVJRNL</t>
  </si>
  <si>
    <t>$GLJNL</t>
  </si>
  <si>
    <t>GLRJNL</t>
  </si>
  <si>
    <t>Journal Rev Accrual</t>
  </si>
  <si>
    <t>R000052</t>
  </si>
  <si>
    <t>Cyber CX - CRM Risk Assessment</t>
  </si>
  <si>
    <t>Reverse July 2024</t>
  </si>
  <si>
    <t>TSALO</t>
  </si>
  <si>
    <t>CAA-Fin-Ops</t>
  </si>
  <si>
    <t>MWARREN</t>
  </si>
  <si>
    <t>PNF219</t>
  </si>
  <si>
    <t>Expenses</t>
  </si>
  <si>
    <t>Supplies and Services</t>
  </si>
  <si>
    <t>Consultants &amp; Service Providers</t>
  </si>
  <si>
    <t>Consultants</t>
  </si>
  <si>
    <t>Consultancies</t>
  </si>
  <si>
    <t>IPOLA</t>
  </si>
  <si>
    <t>CRM Cybersecurity consulting</t>
  </si>
  <si>
    <t>General Reporting</t>
  </si>
  <si>
    <t>AP</t>
  </si>
  <si>
    <t>APINVCE</t>
  </si>
  <si>
    <t>$APINVCE</t>
  </si>
  <si>
    <t>APINVP</t>
  </si>
  <si>
    <t>AP Invoice</t>
  </si>
  <si>
    <t>SIN038581</t>
  </si>
  <si>
    <t>CYBERCX PTY LTD</t>
  </si>
  <si>
    <t>CRM Risk Assessment</t>
  </si>
  <si>
    <t>CZHANG</t>
  </si>
  <si>
    <t>Consultancies - Management</t>
  </si>
  <si>
    <t>INV-0680</t>
  </si>
  <si>
    <t>GSA MANAGEMENT CONSULTING PTY LTD</t>
  </si>
  <si>
    <t>Strategic Plan review - Milestone 1 -</t>
  </si>
  <si>
    <t>project start &amp; completion of ELT &amp; team</t>
  </si>
  <si>
    <t>Corporate</t>
  </si>
  <si>
    <t>General OIC</t>
  </si>
  <si>
    <t>INV-0703</t>
  </si>
  <si>
    <t>Strategic Plan review - Milestone 2 -</t>
  </si>
  <si>
    <t>project start and completion of ELT</t>
  </si>
  <si>
    <t>LMCMAHON</t>
  </si>
  <si>
    <t>Consultancies - Legal</t>
  </si>
  <si>
    <t>MICHAEL MAYNARD</t>
  </si>
  <si>
    <t>Gear v Information Commissioner</t>
  </si>
  <si>
    <t>eview applicants evidence, submission</t>
  </si>
  <si>
    <t>RCHU</t>
  </si>
  <si>
    <t>SIN047417</t>
  </si>
  <si>
    <t>Web Application Penetration Test</t>
  </si>
  <si>
    <t>R000072</t>
  </si>
  <si>
    <t>Felicity Nagorcka inv 8/31.03.2025</t>
  </si>
  <si>
    <t>Reverse April  2025</t>
  </si>
  <si>
    <t>.</t>
  </si>
  <si>
    <t>Gear v Information Commissioner review</t>
  </si>
  <si>
    <t>applicants evidence, submission</t>
  </si>
  <si>
    <t>SIN050323</t>
  </si>
  <si>
    <t>Web Application Penetration Test - re</t>
  </si>
  <si>
    <t>test</t>
  </si>
  <si>
    <t>JOURNAL</t>
  </si>
  <si>
    <t>GLJNL</t>
  </si>
  <si>
    <t>Journal no GST</t>
  </si>
  <si>
    <t>J000406</t>
  </si>
  <si>
    <t>Offset</t>
  </si>
  <si>
    <t>Natural Account: 521005</t>
  </si>
  <si>
    <t>Natural Account: 521006</t>
  </si>
  <si>
    <t>Natural Account: 521007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</si>
</sst>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64" fontId="0" fillId="0" borderId="0" xfId="1" applyFont="1"/>
    <xf numFmtId="4" fontId="0" fillId="33" borderId="0" xfId="0" applyNumberFormat="1" applyFill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14" fontId="19" fillId="0" borderId="0" xfId="0" applyNumberFormat="1" applyFont="1"/>
    <xf numFmtId="4" fontId="19" fillId="0" borderId="0" xfId="0" applyNumberFormat="1" applyFont="1"/>
    <xf numFmtId="4" fontId="19" fillId="34" borderId="0" xfId="0" applyNumberFormat="1" applyFont="1" applyFill="1"/>
    <xf numFmtId="4" fontId="19" fillId="34" borderId="10" xfId="0" applyNumberFormat="1" applyFont="1" applyFill="1" applyBorder="1"/>
    <xf numFmtId="4" fontId="0" fillId="0" borderId="0" xfId="0" applyNumberFormat="1"/>
    <xf numFmtId="0" fontId="0" fillId="34" borderId="0" xfId="0" applyFill="1"/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533400</xdr:colOff>
      <xdr:row>23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AD73E-4215-D1A5-641C-254CDCF6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4562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16</xdr:col>
      <xdr:colOff>352425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3136A-9E7C-1C70-709A-371265963AE4}"/>
            </a:ext>
            <a:ext uri="{147F2762-F138-4A5C-976F-8EAC2B608ADB}">
              <a16:predDERef xmlns:a16="http://schemas.microsoft.com/office/drawing/2014/main" pred="{918AD73E-4215-D1A5-641C-254CDCF6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0"/>
          <a:ext cx="5229225" cy="628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457200</xdr:colOff>
      <xdr:row>23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C226C-9F14-2A9F-8AB9-591D6EE2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05200" cy="4562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16</xdr:col>
      <xdr:colOff>571500</xdr:colOff>
      <xdr:row>44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9BFD7-9F1F-39C3-A404-7CB889301C02}"/>
            </a:ext>
            <a:ext uri="{147F2762-F138-4A5C-976F-8EAC2B608ADB}">
              <a16:predDERef xmlns:a16="http://schemas.microsoft.com/office/drawing/2014/main" pred="{257C226C-9F14-2A9F-8AB9-591D6EE2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0"/>
          <a:ext cx="6667500" cy="84201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28</xdr:col>
      <xdr:colOff>485775</xdr:colOff>
      <xdr:row>37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F5650-535D-4111-1204-66928D1A3FDC}"/>
            </a:ext>
            <a:ext uri="{147F2762-F138-4A5C-976F-8EAC2B608ADB}">
              <a16:predDERef xmlns:a16="http://schemas.microsoft.com/office/drawing/2014/main" pred="{7B29BFD7-9F1F-39C3-A404-7CB88930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0"/>
          <a:ext cx="6581775" cy="712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523352</xdr:colOff>
      <xdr:row>10</xdr:row>
      <xdr:rowOff>133119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3F00D-2B36-789A-C37C-FD93080F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180952" cy="1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57</xdr:row>
      <xdr:rowOff>145840</xdr:rowOff>
    </xdr:from>
    <xdr:to>
      <xdr:col>22</xdr:col>
      <xdr:colOff>483963</xdr:colOff>
      <xdr:row>93</xdr:row>
      <xdr:rowOff>180025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FB2F8-82E5-AD88-F706-BA71001C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2622340"/>
          <a:ext cx="13161738" cy="689218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98</xdr:row>
      <xdr:rowOff>28575</xdr:rowOff>
    </xdr:from>
    <xdr:to>
      <xdr:col>26</xdr:col>
      <xdr:colOff>436203</xdr:colOff>
      <xdr:row>137</xdr:row>
      <xdr:rowOff>122884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D582F2-ABE9-0A16-8F30-A3473800D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" y="10315575"/>
          <a:ext cx="15571428" cy="75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23</xdr:col>
      <xdr:colOff>379276</xdr:colOff>
      <xdr:row>54</xdr:row>
      <xdr:rowOff>27643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FB8506-69E5-48B0-A877-B8E1CE44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2857500"/>
          <a:ext cx="13790476" cy="7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C21" sqref="C21"/>
    </sheetView>
  </sheetViews>
  <sheetFormatPr defaultRowHeight="15"/>
  <cols>
    <col min="1" max="1" width="26.85546875" bestFit="1" customWidth="1"/>
    <col min="2" max="2" width="42.42578125" bestFit="1" customWidth="1"/>
    <col min="3" max="3" width="30" bestFit="1" customWidth="1"/>
    <col min="4" max="4" width="32.42578125" bestFit="1" customWidth="1"/>
    <col min="5" max="5" width="34.85546875" bestFit="1" customWidth="1"/>
    <col min="6" max="6" width="26.28515625" bestFit="1" customWidth="1"/>
    <col min="10" max="10" width="11.140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s="2">
        <f>13475+13475</f>
        <v>26950</v>
      </c>
      <c r="B2" s="2">
        <v>0</v>
      </c>
      <c r="E2" s="2">
        <v>0</v>
      </c>
      <c r="F2" s="1">
        <f>SUM(A2:E2)</f>
        <v>26950</v>
      </c>
    </row>
    <row r="4" spans="1:7">
      <c r="E4" s="1"/>
    </row>
    <row r="9" spans="1:7">
      <c r="E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7"/>
  <sheetViews>
    <sheetView workbookViewId="0">
      <selection activeCell="V19" sqref="V19"/>
    </sheetView>
  </sheetViews>
  <sheetFormatPr defaultRowHeight="15"/>
  <sheetData>
    <row r="37" spans="2:2">
      <c r="B37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6111-1B0F-497C-A38B-EECD7714D5F8}">
  <dimension ref="A1"/>
  <sheetViews>
    <sheetView topLeftCell="G1" workbookViewId="0">
      <selection activeCell="S1" sqref="S1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C349-BC03-4F3A-806B-34CD19722E11}">
  <dimension ref="A1:AJ23"/>
  <sheetViews>
    <sheetView workbookViewId="0">
      <selection activeCell="R12" sqref="R12"/>
    </sheetView>
  </sheetViews>
  <sheetFormatPr defaultRowHeight="15"/>
  <cols>
    <col min="4" max="4" width="36.85546875" customWidth="1"/>
    <col min="16" max="16" width="15.85546875" customWidth="1"/>
    <col min="17" max="17" width="9.140625" customWidth="1"/>
    <col min="20" max="21" width="10.42578125" bestFit="1" customWidth="1"/>
  </cols>
  <sheetData>
    <row r="1" spans="1:36" ht="26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51.75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</row>
    <row r="4" spans="1:36">
      <c r="A4" s="4" t="s">
        <v>46</v>
      </c>
      <c r="B4" s="4">
        <v>401</v>
      </c>
      <c r="C4" s="4">
        <v>521006</v>
      </c>
      <c r="D4" s="4" t="s">
        <v>47</v>
      </c>
      <c r="E4" s="4" t="s">
        <v>48</v>
      </c>
      <c r="F4" s="4">
        <v>1</v>
      </c>
      <c r="G4" s="4">
        <v>2661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6">
        <v>45481</v>
      </c>
      <c r="N4" s="4" t="s">
        <v>54</v>
      </c>
      <c r="O4" s="4"/>
      <c r="P4" s="8">
        <v>-35250</v>
      </c>
      <c r="Q4" s="4" t="s">
        <v>55</v>
      </c>
      <c r="R4" s="4" t="s">
        <v>56</v>
      </c>
      <c r="S4" s="4"/>
      <c r="T4" s="6">
        <v>45483</v>
      </c>
      <c r="U4" s="6">
        <v>45483</v>
      </c>
      <c r="V4" s="4" t="s">
        <v>57</v>
      </c>
      <c r="W4" s="4" t="s">
        <v>58</v>
      </c>
      <c r="X4" s="4" t="s">
        <v>59</v>
      </c>
      <c r="Y4" s="4" t="s">
        <v>60</v>
      </c>
      <c r="Z4" s="4">
        <v>52</v>
      </c>
      <c r="AA4" s="4">
        <v>5210</v>
      </c>
      <c r="AB4" s="4">
        <v>521001</v>
      </c>
      <c r="AC4" s="4" t="s">
        <v>61</v>
      </c>
      <c r="AD4" s="4" t="s">
        <v>62</v>
      </c>
      <c r="AE4" s="4" t="s">
        <v>63</v>
      </c>
      <c r="AF4" s="4" t="s">
        <v>64</v>
      </c>
      <c r="AG4" s="4" t="s">
        <v>65</v>
      </c>
      <c r="AH4" s="4" t="s">
        <v>66</v>
      </c>
      <c r="AI4" s="4" t="s">
        <v>67</v>
      </c>
      <c r="AJ4" s="4" t="s">
        <v>68</v>
      </c>
    </row>
    <row r="5" spans="1:36">
      <c r="A5" s="4" t="s">
        <v>46</v>
      </c>
      <c r="B5" s="4">
        <v>401</v>
      </c>
      <c r="C5" s="4">
        <v>521006</v>
      </c>
      <c r="D5" s="4" t="s">
        <v>47</v>
      </c>
      <c r="E5" s="4" t="s">
        <v>48</v>
      </c>
      <c r="F5" s="4">
        <v>1</v>
      </c>
      <c r="G5" s="4">
        <v>2693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73</v>
      </c>
      <c r="M5" s="6">
        <v>45471</v>
      </c>
      <c r="N5" s="4" t="s">
        <v>74</v>
      </c>
      <c r="O5" s="4"/>
      <c r="P5" s="8">
        <v>35250</v>
      </c>
      <c r="Q5" s="4" t="s">
        <v>75</v>
      </c>
      <c r="R5" s="4" t="s">
        <v>76</v>
      </c>
      <c r="S5" s="4"/>
      <c r="T5" s="6">
        <v>45504</v>
      </c>
      <c r="U5" s="6">
        <v>45504</v>
      </c>
      <c r="V5" s="4" t="s">
        <v>57</v>
      </c>
      <c r="W5" s="4" t="s">
        <v>58</v>
      </c>
      <c r="X5" s="4" t="s">
        <v>77</v>
      </c>
      <c r="Y5" s="4" t="s">
        <v>60</v>
      </c>
      <c r="Z5" s="4">
        <v>52</v>
      </c>
      <c r="AA5" s="4">
        <v>5210</v>
      </c>
      <c r="AB5" s="4">
        <v>521001</v>
      </c>
      <c r="AC5" s="4" t="s">
        <v>61</v>
      </c>
      <c r="AD5" s="4" t="s">
        <v>62</v>
      </c>
      <c r="AE5" s="4" t="s">
        <v>63</v>
      </c>
      <c r="AF5" s="4" t="s">
        <v>64</v>
      </c>
      <c r="AG5" s="4" t="s">
        <v>65</v>
      </c>
      <c r="AH5" s="4" t="s">
        <v>66</v>
      </c>
      <c r="AI5" s="4" t="s">
        <v>67</v>
      </c>
      <c r="AJ5" s="4" t="s">
        <v>68</v>
      </c>
    </row>
    <row r="6" spans="1:36">
      <c r="A6" s="4" t="s">
        <v>46</v>
      </c>
      <c r="B6" s="4">
        <v>101</v>
      </c>
      <c r="C6" s="4">
        <v>521005</v>
      </c>
      <c r="D6" s="4" t="s">
        <v>78</v>
      </c>
      <c r="E6" s="4">
        <v>0</v>
      </c>
      <c r="F6" s="4">
        <v>6</v>
      </c>
      <c r="G6" s="4">
        <v>2889</v>
      </c>
      <c r="H6" s="4" t="s">
        <v>69</v>
      </c>
      <c r="I6" s="4" t="s">
        <v>70</v>
      </c>
      <c r="J6" s="4" t="s">
        <v>71</v>
      </c>
      <c r="K6" s="4" t="s">
        <v>72</v>
      </c>
      <c r="L6" s="4" t="s">
        <v>73</v>
      </c>
      <c r="M6" s="6">
        <v>45642</v>
      </c>
      <c r="N6" s="4" t="s">
        <v>79</v>
      </c>
      <c r="O6" s="4"/>
      <c r="P6" s="7">
        <v>13475</v>
      </c>
      <c r="Q6" s="4" t="s">
        <v>80</v>
      </c>
      <c r="R6" s="4" t="s">
        <v>81</v>
      </c>
      <c r="S6" s="4" t="s">
        <v>82</v>
      </c>
      <c r="T6" s="6">
        <v>45649</v>
      </c>
      <c r="U6" s="6">
        <v>45649</v>
      </c>
      <c r="V6" s="4" t="s">
        <v>57</v>
      </c>
      <c r="W6" s="4" t="s">
        <v>58</v>
      </c>
      <c r="X6" s="4" t="s">
        <v>77</v>
      </c>
      <c r="Y6" s="4" t="s">
        <v>60</v>
      </c>
      <c r="Z6" s="4">
        <v>52</v>
      </c>
      <c r="AA6" s="4">
        <v>5210</v>
      </c>
      <c r="AB6" s="4">
        <v>521001</v>
      </c>
      <c r="AC6" s="4" t="s">
        <v>61</v>
      </c>
      <c r="AD6" s="4" t="s">
        <v>62</v>
      </c>
      <c r="AE6" s="4" t="s">
        <v>63</v>
      </c>
      <c r="AF6" s="4" t="s">
        <v>64</v>
      </c>
      <c r="AG6" s="4" t="s">
        <v>65</v>
      </c>
      <c r="AH6" s="4" t="s">
        <v>83</v>
      </c>
      <c r="AI6" s="4" t="s">
        <v>84</v>
      </c>
      <c r="AJ6" s="4" t="s">
        <v>68</v>
      </c>
    </row>
    <row r="7" spans="1:36">
      <c r="A7" s="4" t="s">
        <v>46</v>
      </c>
      <c r="B7" s="4">
        <v>101</v>
      </c>
      <c r="C7" s="4">
        <v>521005</v>
      </c>
      <c r="D7" s="4" t="s">
        <v>78</v>
      </c>
      <c r="E7" s="4">
        <v>0</v>
      </c>
      <c r="F7" s="4">
        <v>8</v>
      </c>
      <c r="G7" s="4">
        <v>2970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6">
        <v>45702</v>
      </c>
      <c r="N7" s="4" t="s">
        <v>85</v>
      </c>
      <c r="O7" s="4"/>
      <c r="P7" s="7">
        <v>13475</v>
      </c>
      <c r="Q7" s="4" t="s">
        <v>80</v>
      </c>
      <c r="R7" s="4" t="s">
        <v>86</v>
      </c>
      <c r="S7" s="4" t="s">
        <v>87</v>
      </c>
      <c r="T7" s="6">
        <v>45714</v>
      </c>
      <c r="U7" s="6">
        <v>45714</v>
      </c>
      <c r="V7" s="4" t="s">
        <v>57</v>
      </c>
      <c r="W7" s="4" t="s">
        <v>58</v>
      </c>
      <c r="X7" s="4" t="s">
        <v>88</v>
      </c>
      <c r="Y7" s="4" t="s">
        <v>60</v>
      </c>
      <c r="Z7" s="4">
        <v>52</v>
      </c>
      <c r="AA7" s="4">
        <v>5210</v>
      </c>
      <c r="AB7" s="4">
        <v>521001</v>
      </c>
      <c r="AC7" s="4" t="s">
        <v>61</v>
      </c>
      <c r="AD7" s="4" t="s">
        <v>62</v>
      </c>
      <c r="AE7" s="4" t="s">
        <v>63</v>
      </c>
      <c r="AF7" s="4" t="s">
        <v>64</v>
      </c>
      <c r="AG7" s="4" t="s">
        <v>65</v>
      </c>
      <c r="AH7" s="4" t="s">
        <v>83</v>
      </c>
      <c r="AI7" s="4" t="s">
        <v>84</v>
      </c>
      <c r="AJ7" s="4" t="s">
        <v>68</v>
      </c>
    </row>
    <row r="8" spans="1:36">
      <c r="A8" s="4" t="s">
        <v>46</v>
      </c>
      <c r="B8" s="4">
        <v>101</v>
      </c>
      <c r="C8" s="4">
        <v>521007</v>
      </c>
      <c r="D8" s="4" t="s">
        <v>89</v>
      </c>
      <c r="E8" s="4">
        <v>0</v>
      </c>
      <c r="F8" s="4">
        <v>9</v>
      </c>
      <c r="G8" s="4">
        <v>3005</v>
      </c>
      <c r="H8" s="4" t="s">
        <v>69</v>
      </c>
      <c r="I8" s="4" t="s">
        <v>70</v>
      </c>
      <c r="J8" s="4" t="s">
        <v>71</v>
      </c>
      <c r="K8" s="4" t="s">
        <v>72</v>
      </c>
      <c r="L8" s="4" t="s">
        <v>73</v>
      </c>
      <c r="M8" s="6">
        <v>45728</v>
      </c>
      <c r="N8" s="4">
        <v>177</v>
      </c>
      <c r="O8" s="4"/>
      <c r="P8" s="8">
        <v>3100</v>
      </c>
      <c r="Q8" s="4" t="s">
        <v>90</v>
      </c>
      <c r="R8" s="4" t="s">
        <v>91</v>
      </c>
      <c r="S8" s="4" t="s">
        <v>92</v>
      </c>
      <c r="T8" s="6">
        <v>45741</v>
      </c>
      <c r="U8" s="6">
        <v>45741</v>
      </c>
      <c r="V8" s="4" t="s">
        <v>93</v>
      </c>
      <c r="W8" s="4" t="s">
        <v>58</v>
      </c>
      <c r="X8" s="4" t="s">
        <v>77</v>
      </c>
      <c r="Y8" s="4" t="s">
        <v>60</v>
      </c>
      <c r="Z8" s="4">
        <v>52</v>
      </c>
      <c r="AA8" s="4">
        <v>5210</v>
      </c>
      <c r="AB8" s="4">
        <v>521001</v>
      </c>
      <c r="AC8" s="4" t="s">
        <v>61</v>
      </c>
      <c r="AD8" s="4" t="s">
        <v>62</v>
      </c>
      <c r="AE8" s="4" t="s">
        <v>63</v>
      </c>
      <c r="AF8" s="4" t="s">
        <v>64</v>
      </c>
      <c r="AG8" s="4" t="s">
        <v>65</v>
      </c>
      <c r="AH8" s="4" t="s">
        <v>83</v>
      </c>
      <c r="AI8" s="4" t="s">
        <v>84</v>
      </c>
      <c r="AJ8" s="4" t="s">
        <v>68</v>
      </c>
    </row>
    <row r="9" spans="1:36">
      <c r="A9" s="4" t="s">
        <v>46</v>
      </c>
      <c r="B9" s="4">
        <v>401</v>
      </c>
      <c r="C9" s="4">
        <v>521006</v>
      </c>
      <c r="D9" s="4" t="s">
        <v>47</v>
      </c>
      <c r="E9" s="4" t="s">
        <v>48</v>
      </c>
      <c r="F9" s="4">
        <v>9</v>
      </c>
      <c r="G9" s="4">
        <v>3014</v>
      </c>
      <c r="H9" s="4" t="s">
        <v>69</v>
      </c>
      <c r="I9" s="4" t="s">
        <v>70</v>
      </c>
      <c r="J9" s="4" t="s">
        <v>71</v>
      </c>
      <c r="K9" s="4" t="s">
        <v>72</v>
      </c>
      <c r="L9" s="4" t="s">
        <v>73</v>
      </c>
      <c r="M9" s="6">
        <v>45742</v>
      </c>
      <c r="N9" s="4" t="s">
        <v>94</v>
      </c>
      <c r="O9" s="4"/>
      <c r="P9" s="8">
        <v>11900</v>
      </c>
      <c r="Q9" s="4" t="s">
        <v>75</v>
      </c>
      <c r="R9" s="4" t="s">
        <v>95</v>
      </c>
      <c r="S9" s="4"/>
      <c r="T9" s="6">
        <v>45748</v>
      </c>
      <c r="U9" s="6">
        <v>45748</v>
      </c>
      <c r="V9" s="4" t="s">
        <v>77</v>
      </c>
      <c r="W9" s="4" t="s">
        <v>58</v>
      </c>
      <c r="X9" s="4" t="s">
        <v>59</v>
      </c>
      <c r="Y9" s="4" t="s">
        <v>60</v>
      </c>
      <c r="Z9" s="4">
        <v>52</v>
      </c>
      <c r="AA9" s="4">
        <v>5210</v>
      </c>
      <c r="AB9" s="4">
        <v>521001</v>
      </c>
      <c r="AC9" s="4" t="s">
        <v>61</v>
      </c>
      <c r="AD9" s="4" t="s">
        <v>62</v>
      </c>
      <c r="AE9" s="4" t="s">
        <v>63</v>
      </c>
      <c r="AF9" s="4" t="s">
        <v>64</v>
      </c>
      <c r="AG9" s="4" t="s">
        <v>65</v>
      </c>
      <c r="AH9" s="4" t="s">
        <v>66</v>
      </c>
      <c r="AI9" s="4" t="s">
        <v>67</v>
      </c>
      <c r="AJ9" s="4" t="s">
        <v>68</v>
      </c>
    </row>
    <row r="10" spans="1:36">
      <c r="A10" s="4" t="s">
        <v>46</v>
      </c>
      <c r="B10" s="4">
        <v>101</v>
      </c>
      <c r="C10" s="4">
        <v>521007</v>
      </c>
      <c r="D10" s="4" t="s">
        <v>89</v>
      </c>
      <c r="E10" s="4">
        <v>0</v>
      </c>
      <c r="F10" s="4">
        <v>9</v>
      </c>
      <c r="G10" s="4">
        <v>3019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6">
        <v>45748</v>
      </c>
      <c r="N10" s="4" t="s">
        <v>96</v>
      </c>
      <c r="O10" s="4"/>
      <c r="P10" s="8">
        <v>3000</v>
      </c>
      <c r="Q10" s="4" t="s">
        <v>97</v>
      </c>
      <c r="R10" s="4" t="s">
        <v>98</v>
      </c>
      <c r="S10" s="4" t="s">
        <v>99</v>
      </c>
      <c r="T10" s="6">
        <v>45749</v>
      </c>
      <c r="U10" s="6">
        <v>45749</v>
      </c>
      <c r="V10" s="4" t="s">
        <v>77</v>
      </c>
      <c r="W10" s="4" t="s">
        <v>58</v>
      </c>
      <c r="X10" s="4" t="s">
        <v>59</v>
      </c>
      <c r="Y10" s="4" t="s">
        <v>60</v>
      </c>
      <c r="Z10" s="4">
        <v>52</v>
      </c>
      <c r="AA10" s="4">
        <v>5210</v>
      </c>
      <c r="AB10" s="4">
        <v>521001</v>
      </c>
      <c r="AC10" s="4" t="s">
        <v>61</v>
      </c>
      <c r="AD10" s="4" t="s">
        <v>62</v>
      </c>
      <c r="AE10" s="4" t="s">
        <v>63</v>
      </c>
      <c r="AF10" s="4" t="s">
        <v>64</v>
      </c>
      <c r="AG10" s="4" t="s">
        <v>65</v>
      </c>
      <c r="AH10" s="4" t="s">
        <v>83</v>
      </c>
      <c r="AI10" s="4" t="s">
        <v>84</v>
      </c>
      <c r="AJ10" s="4" t="s">
        <v>68</v>
      </c>
    </row>
    <row r="11" spans="1:36">
      <c r="A11" s="4" t="s">
        <v>46</v>
      </c>
      <c r="B11" s="4">
        <v>101</v>
      </c>
      <c r="C11" s="4">
        <v>521007</v>
      </c>
      <c r="D11" s="4" t="s">
        <v>89</v>
      </c>
      <c r="E11" s="4">
        <v>0</v>
      </c>
      <c r="F11" s="4">
        <v>10</v>
      </c>
      <c r="G11" s="4">
        <v>3019</v>
      </c>
      <c r="H11" s="4" t="s">
        <v>49</v>
      </c>
      <c r="I11" s="4" t="s">
        <v>50</v>
      </c>
      <c r="J11" s="4" t="s">
        <v>51</v>
      </c>
      <c r="K11" s="4" t="s">
        <v>52</v>
      </c>
      <c r="L11" s="4" t="s">
        <v>53</v>
      </c>
      <c r="M11" s="6">
        <v>45748</v>
      </c>
      <c r="N11" s="4" t="s">
        <v>96</v>
      </c>
      <c r="O11" s="4"/>
      <c r="P11" s="8">
        <v>-3000</v>
      </c>
      <c r="Q11" s="4" t="s">
        <v>97</v>
      </c>
      <c r="R11" s="4" t="s">
        <v>98</v>
      </c>
      <c r="S11" s="4" t="s">
        <v>99</v>
      </c>
      <c r="T11" s="6">
        <v>45749</v>
      </c>
      <c r="U11" s="6">
        <v>45749</v>
      </c>
      <c r="V11" s="4" t="s">
        <v>77</v>
      </c>
      <c r="W11" s="4" t="s">
        <v>58</v>
      </c>
      <c r="X11" s="4" t="s">
        <v>59</v>
      </c>
      <c r="Y11" s="4" t="s">
        <v>60</v>
      </c>
      <c r="Z11" s="4">
        <v>52</v>
      </c>
      <c r="AA11" s="4">
        <v>5210</v>
      </c>
      <c r="AB11" s="4">
        <v>521001</v>
      </c>
      <c r="AC11" s="4" t="s">
        <v>61</v>
      </c>
      <c r="AD11" s="4" t="s">
        <v>62</v>
      </c>
      <c r="AE11" s="4" t="s">
        <v>63</v>
      </c>
      <c r="AF11" s="4" t="s">
        <v>64</v>
      </c>
      <c r="AG11" s="4" t="s">
        <v>65</v>
      </c>
      <c r="AH11" s="4" t="s">
        <v>83</v>
      </c>
      <c r="AI11" s="4" t="s">
        <v>84</v>
      </c>
      <c r="AJ11" s="4" t="s">
        <v>68</v>
      </c>
    </row>
    <row r="12" spans="1:36">
      <c r="A12" s="4" t="s">
        <v>46</v>
      </c>
      <c r="B12" s="4">
        <v>101</v>
      </c>
      <c r="C12" s="4">
        <v>521007</v>
      </c>
      <c r="D12" s="4" t="s">
        <v>89</v>
      </c>
      <c r="E12" s="4">
        <v>0</v>
      </c>
      <c r="F12" s="4">
        <v>10</v>
      </c>
      <c r="G12" s="4">
        <v>3062</v>
      </c>
      <c r="H12" s="4" t="s">
        <v>69</v>
      </c>
      <c r="I12" s="4" t="s">
        <v>70</v>
      </c>
      <c r="J12" s="4" t="s">
        <v>71</v>
      </c>
      <c r="K12" s="4" t="s">
        <v>72</v>
      </c>
      <c r="L12" s="4" t="s">
        <v>73</v>
      </c>
      <c r="M12" s="6">
        <v>45776</v>
      </c>
      <c r="N12" s="4">
        <v>196</v>
      </c>
      <c r="O12" s="4"/>
      <c r="P12" s="8">
        <v>1950</v>
      </c>
      <c r="Q12" s="4" t="s">
        <v>90</v>
      </c>
      <c r="R12" s="4" t="s">
        <v>100</v>
      </c>
      <c r="S12" s="4" t="s">
        <v>101</v>
      </c>
      <c r="T12" s="6">
        <v>45778</v>
      </c>
      <c r="U12" s="6">
        <v>45778</v>
      </c>
      <c r="V12" s="4" t="s">
        <v>57</v>
      </c>
      <c r="W12" s="4" t="s">
        <v>58</v>
      </c>
      <c r="X12" s="4" t="s">
        <v>77</v>
      </c>
      <c r="Y12" s="4" t="s">
        <v>60</v>
      </c>
      <c r="Z12" s="4">
        <v>52</v>
      </c>
      <c r="AA12" s="4">
        <v>5210</v>
      </c>
      <c r="AB12" s="4">
        <v>521001</v>
      </c>
      <c r="AC12" s="4" t="s">
        <v>61</v>
      </c>
      <c r="AD12" s="4" t="s">
        <v>62</v>
      </c>
      <c r="AE12" s="4" t="s">
        <v>63</v>
      </c>
      <c r="AF12" s="4" t="s">
        <v>64</v>
      </c>
      <c r="AG12" s="4" t="s">
        <v>65</v>
      </c>
      <c r="AH12" s="4" t="s">
        <v>83</v>
      </c>
      <c r="AI12" s="4" t="s">
        <v>84</v>
      </c>
      <c r="AJ12" s="4" t="s">
        <v>68</v>
      </c>
    </row>
    <row r="13" spans="1:36">
      <c r="A13" s="4" t="s">
        <v>46</v>
      </c>
      <c r="B13" s="4">
        <v>101</v>
      </c>
      <c r="C13" s="4">
        <v>521007</v>
      </c>
      <c r="D13" s="4" t="s">
        <v>89</v>
      </c>
      <c r="E13" s="4">
        <v>0</v>
      </c>
      <c r="F13" s="4">
        <v>11</v>
      </c>
      <c r="G13" s="4">
        <v>3099</v>
      </c>
      <c r="H13" s="4" t="s">
        <v>69</v>
      </c>
      <c r="I13" s="4" t="s">
        <v>70</v>
      </c>
      <c r="J13" s="4" t="s">
        <v>71</v>
      </c>
      <c r="K13" s="4" t="s">
        <v>72</v>
      </c>
      <c r="L13" s="4" t="s">
        <v>73</v>
      </c>
      <c r="M13" s="6">
        <v>45805</v>
      </c>
      <c r="N13" s="4">
        <v>204</v>
      </c>
      <c r="O13" s="4"/>
      <c r="P13" s="8">
        <v>6450</v>
      </c>
      <c r="Q13" s="4" t="s">
        <v>90</v>
      </c>
      <c r="R13" s="4" t="s">
        <v>100</v>
      </c>
      <c r="S13" s="4" t="s">
        <v>101</v>
      </c>
      <c r="T13" s="6">
        <v>45810</v>
      </c>
      <c r="U13" s="6">
        <v>45810</v>
      </c>
      <c r="V13" s="4" t="s">
        <v>57</v>
      </c>
      <c r="W13" s="4" t="s">
        <v>58</v>
      </c>
      <c r="X13" s="4" t="s">
        <v>77</v>
      </c>
      <c r="Y13" s="4" t="s">
        <v>60</v>
      </c>
      <c r="Z13" s="4">
        <v>52</v>
      </c>
      <c r="AA13" s="4">
        <v>5210</v>
      </c>
      <c r="AB13" s="4">
        <v>521001</v>
      </c>
      <c r="AC13" s="4" t="s">
        <v>61</v>
      </c>
      <c r="AD13" s="4" t="s">
        <v>62</v>
      </c>
      <c r="AE13" s="4" t="s">
        <v>63</v>
      </c>
      <c r="AF13" s="4" t="s">
        <v>64</v>
      </c>
      <c r="AG13" s="4" t="s">
        <v>65</v>
      </c>
      <c r="AH13" s="4" t="s">
        <v>83</v>
      </c>
      <c r="AI13" s="4" t="s">
        <v>84</v>
      </c>
      <c r="AJ13" s="4" t="s">
        <v>68</v>
      </c>
    </row>
    <row r="14" spans="1:36">
      <c r="A14" s="4" t="s">
        <v>46</v>
      </c>
      <c r="B14" s="4">
        <v>401</v>
      </c>
      <c r="C14" s="4">
        <v>521006</v>
      </c>
      <c r="D14" s="4" t="s">
        <v>47</v>
      </c>
      <c r="E14" s="4" t="s">
        <v>48</v>
      </c>
      <c r="F14" s="4">
        <v>12</v>
      </c>
      <c r="G14" s="4">
        <v>3139</v>
      </c>
      <c r="H14" s="4" t="s">
        <v>69</v>
      </c>
      <c r="I14" s="4" t="s">
        <v>70</v>
      </c>
      <c r="J14" s="4" t="s">
        <v>71</v>
      </c>
      <c r="K14" s="4" t="s">
        <v>72</v>
      </c>
      <c r="L14" s="4" t="s">
        <v>73</v>
      </c>
      <c r="M14" s="6">
        <v>45814</v>
      </c>
      <c r="N14" s="4" t="s">
        <v>102</v>
      </c>
      <c r="O14" s="4"/>
      <c r="P14" s="8">
        <v>1700</v>
      </c>
      <c r="Q14" s="4" t="s">
        <v>75</v>
      </c>
      <c r="R14" s="4" t="s">
        <v>103</v>
      </c>
      <c r="S14" s="4" t="s">
        <v>104</v>
      </c>
      <c r="T14" s="6">
        <v>45835</v>
      </c>
      <c r="U14" s="6">
        <v>45835</v>
      </c>
      <c r="V14" s="4" t="s">
        <v>57</v>
      </c>
      <c r="W14" s="4" t="s">
        <v>58</v>
      </c>
      <c r="X14" s="4" t="s">
        <v>77</v>
      </c>
      <c r="Y14" s="4" t="s">
        <v>60</v>
      </c>
      <c r="Z14" s="4">
        <v>52</v>
      </c>
      <c r="AA14" s="4">
        <v>5210</v>
      </c>
      <c r="AB14" s="4">
        <v>521001</v>
      </c>
      <c r="AC14" s="4" t="s">
        <v>61</v>
      </c>
      <c r="AD14" s="4" t="s">
        <v>62</v>
      </c>
      <c r="AE14" s="4" t="s">
        <v>63</v>
      </c>
      <c r="AF14" s="4" t="s">
        <v>64</v>
      </c>
      <c r="AG14" s="4" t="s">
        <v>65</v>
      </c>
      <c r="AH14" s="4" t="s">
        <v>66</v>
      </c>
      <c r="AI14" s="4" t="s">
        <v>67</v>
      </c>
      <c r="AJ14" s="4" t="s">
        <v>68</v>
      </c>
    </row>
    <row r="15" spans="1:36">
      <c r="A15" s="4" t="s">
        <v>46</v>
      </c>
      <c r="B15" s="4">
        <v>101</v>
      </c>
      <c r="C15" s="4">
        <v>521007</v>
      </c>
      <c r="D15" s="4" t="s">
        <v>89</v>
      </c>
      <c r="E15" s="4">
        <v>0</v>
      </c>
      <c r="F15" s="4">
        <v>12</v>
      </c>
      <c r="G15" s="4">
        <v>3148</v>
      </c>
      <c r="H15" s="4" t="s">
        <v>49</v>
      </c>
      <c r="I15" s="4" t="s">
        <v>105</v>
      </c>
      <c r="J15" s="4" t="s">
        <v>51</v>
      </c>
      <c r="K15" s="4" t="s">
        <v>106</v>
      </c>
      <c r="L15" s="4" t="s">
        <v>107</v>
      </c>
      <c r="M15" s="6">
        <v>45842</v>
      </c>
      <c r="N15" s="4" t="s">
        <v>108</v>
      </c>
      <c r="O15" s="4"/>
      <c r="P15" s="8">
        <v>-3100</v>
      </c>
      <c r="Q15" s="4" t="s">
        <v>90</v>
      </c>
      <c r="R15" s="4" t="s">
        <v>91</v>
      </c>
      <c r="S15" s="4"/>
      <c r="T15" s="6">
        <v>45842</v>
      </c>
      <c r="U15" s="6">
        <v>45842</v>
      </c>
      <c r="V15" s="4" t="s">
        <v>59</v>
      </c>
      <c r="W15" s="4" t="s">
        <v>58</v>
      </c>
      <c r="X15" s="4" t="s">
        <v>77</v>
      </c>
      <c r="Y15" s="4" t="s">
        <v>60</v>
      </c>
      <c r="Z15" s="4">
        <v>52</v>
      </c>
      <c r="AA15" s="4">
        <v>5210</v>
      </c>
      <c r="AB15" s="4">
        <v>521001</v>
      </c>
      <c r="AC15" s="4" t="s">
        <v>61</v>
      </c>
      <c r="AD15" s="4" t="s">
        <v>62</v>
      </c>
      <c r="AE15" s="4" t="s">
        <v>63</v>
      </c>
      <c r="AF15" s="4" t="s">
        <v>64</v>
      </c>
      <c r="AG15" s="4" t="s">
        <v>65</v>
      </c>
      <c r="AH15" s="4" t="s">
        <v>83</v>
      </c>
      <c r="AI15" s="4" t="s">
        <v>84</v>
      </c>
      <c r="AJ15" s="4" t="s">
        <v>68</v>
      </c>
    </row>
    <row r="16" spans="1:36">
      <c r="A16" s="4" t="s">
        <v>46</v>
      </c>
      <c r="B16" s="4">
        <v>101</v>
      </c>
      <c r="C16" s="4">
        <v>521007</v>
      </c>
      <c r="D16" s="4" t="s">
        <v>89</v>
      </c>
      <c r="E16" s="4">
        <v>0</v>
      </c>
      <c r="F16" s="4">
        <v>12</v>
      </c>
      <c r="G16" s="4">
        <v>3148</v>
      </c>
      <c r="H16" s="4" t="s">
        <v>49</v>
      </c>
      <c r="I16" s="4" t="s">
        <v>105</v>
      </c>
      <c r="J16" s="4" t="s">
        <v>51</v>
      </c>
      <c r="K16" s="4" t="s">
        <v>106</v>
      </c>
      <c r="L16" s="4" t="s">
        <v>107</v>
      </c>
      <c r="M16" s="6">
        <v>45842</v>
      </c>
      <c r="N16" s="4" t="s">
        <v>108</v>
      </c>
      <c r="O16" s="4"/>
      <c r="P16" s="8">
        <v>-1950</v>
      </c>
      <c r="Q16" s="4" t="s">
        <v>90</v>
      </c>
      <c r="R16" s="4" t="s">
        <v>100</v>
      </c>
      <c r="S16" s="4"/>
      <c r="T16" s="6">
        <v>45842</v>
      </c>
      <c r="U16" s="6">
        <v>45842</v>
      </c>
      <c r="V16" s="4" t="s">
        <v>59</v>
      </c>
      <c r="W16" s="4" t="s">
        <v>58</v>
      </c>
      <c r="X16" s="4" t="s">
        <v>77</v>
      </c>
      <c r="Y16" s="4" t="s">
        <v>60</v>
      </c>
      <c r="Z16" s="4">
        <v>52</v>
      </c>
      <c r="AA16" s="4">
        <v>5210</v>
      </c>
      <c r="AB16" s="4">
        <v>521001</v>
      </c>
      <c r="AC16" s="4" t="s">
        <v>61</v>
      </c>
      <c r="AD16" s="4" t="s">
        <v>62</v>
      </c>
      <c r="AE16" s="4" t="s">
        <v>63</v>
      </c>
      <c r="AF16" s="4" t="s">
        <v>64</v>
      </c>
      <c r="AG16" s="4" t="s">
        <v>65</v>
      </c>
      <c r="AH16" s="4" t="s">
        <v>83</v>
      </c>
      <c r="AI16" s="4" t="s">
        <v>84</v>
      </c>
      <c r="AJ16" s="4" t="s">
        <v>68</v>
      </c>
    </row>
    <row r="17" spans="1:36">
      <c r="A17" s="4" t="s">
        <v>46</v>
      </c>
      <c r="B17" s="4">
        <v>101</v>
      </c>
      <c r="C17" s="4">
        <v>521007</v>
      </c>
      <c r="D17" s="4" t="s">
        <v>89</v>
      </c>
      <c r="E17" s="4">
        <v>0</v>
      </c>
      <c r="F17" s="4">
        <v>12</v>
      </c>
      <c r="G17" s="4">
        <v>3148</v>
      </c>
      <c r="H17" s="4" t="s">
        <v>49</v>
      </c>
      <c r="I17" s="4" t="s">
        <v>105</v>
      </c>
      <c r="J17" s="4" t="s">
        <v>51</v>
      </c>
      <c r="K17" s="4" t="s">
        <v>106</v>
      </c>
      <c r="L17" s="4" t="s">
        <v>107</v>
      </c>
      <c r="M17" s="6">
        <v>45842</v>
      </c>
      <c r="N17" s="4" t="s">
        <v>108</v>
      </c>
      <c r="O17" s="4"/>
      <c r="P17" s="8">
        <v>-6450</v>
      </c>
      <c r="Q17" s="4" t="s">
        <v>90</v>
      </c>
      <c r="R17" s="4" t="s">
        <v>100</v>
      </c>
      <c r="S17" s="4"/>
      <c r="T17" s="6">
        <v>45842</v>
      </c>
      <c r="U17" s="6">
        <v>45842</v>
      </c>
      <c r="V17" s="4" t="s">
        <v>59</v>
      </c>
      <c r="W17" s="4" t="s">
        <v>58</v>
      </c>
      <c r="X17" s="4" t="s">
        <v>77</v>
      </c>
      <c r="Y17" s="4" t="s">
        <v>60</v>
      </c>
      <c r="Z17" s="4">
        <v>52</v>
      </c>
      <c r="AA17" s="4">
        <v>5210</v>
      </c>
      <c r="AB17" s="4">
        <v>521001</v>
      </c>
      <c r="AC17" s="4" t="s">
        <v>61</v>
      </c>
      <c r="AD17" s="4" t="s">
        <v>62</v>
      </c>
      <c r="AE17" s="4" t="s">
        <v>63</v>
      </c>
      <c r="AF17" s="4" t="s">
        <v>64</v>
      </c>
      <c r="AG17" s="4" t="s">
        <v>65</v>
      </c>
      <c r="AH17" s="4" t="s">
        <v>83</v>
      </c>
      <c r="AI17" s="4" t="s">
        <v>84</v>
      </c>
      <c r="AJ17" s="4" t="s">
        <v>68</v>
      </c>
    </row>
    <row r="18" spans="1:36">
      <c r="A18" s="4" t="s">
        <v>46</v>
      </c>
      <c r="B18" s="4">
        <v>401</v>
      </c>
      <c r="C18" s="4">
        <v>521006</v>
      </c>
      <c r="D18" s="4" t="s">
        <v>47</v>
      </c>
      <c r="E18" s="4" t="s">
        <v>48</v>
      </c>
      <c r="F18" s="4">
        <v>12</v>
      </c>
      <c r="G18" s="4">
        <v>3148</v>
      </c>
      <c r="H18" s="4" t="s">
        <v>49</v>
      </c>
      <c r="I18" s="4" t="s">
        <v>105</v>
      </c>
      <c r="J18" s="4" t="s">
        <v>51</v>
      </c>
      <c r="K18" s="4" t="s">
        <v>106</v>
      </c>
      <c r="L18" s="4" t="s">
        <v>107</v>
      </c>
      <c r="M18" s="6">
        <v>45842</v>
      </c>
      <c r="N18" s="4" t="s">
        <v>108</v>
      </c>
      <c r="O18" s="4"/>
      <c r="P18" s="8">
        <v>-11900</v>
      </c>
      <c r="Q18" s="4" t="s">
        <v>75</v>
      </c>
      <c r="R18" s="4" t="s">
        <v>95</v>
      </c>
      <c r="S18" s="4"/>
      <c r="T18" s="6">
        <v>45842</v>
      </c>
      <c r="U18" s="6">
        <v>45842</v>
      </c>
      <c r="V18" s="4" t="s">
        <v>59</v>
      </c>
      <c r="W18" s="4" t="s">
        <v>58</v>
      </c>
      <c r="X18" s="4" t="s">
        <v>77</v>
      </c>
      <c r="Y18" s="4" t="s">
        <v>60</v>
      </c>
      <c r="Z18" s="4">
        <v>52</v>
      </c>
      <c r="AA18" s="4">
        <v>5210</v>
      </c>
      <c r="AB18" s="4">
        <v>521001</v>
      </c>
      <c r="AC18" s="4" t="s">
        <v>61</v>
      </c>
      <c r="AD18" s="4" t="s">
        <v>62</v>
      </c>
      <c r="AE18" s="4" t="s">
        <v>63</v>
      </c>
      <c r="AF18" s="4" t="s">
        <v>64</v>
      </c>
      <c r="AG18" s="4" t="s">
        <v>65</v>
      </c>
      <c r="AH18" s="4" t="s">
        <v>66</v>
      </c>
      <c r="AI18" s="4" t="s">
        <v>67</v>
      </c>
      <c r="AJ18" s="4" t="s">
        <v>68</v>
      </c>
    </row>
    <row r="19" spans="1:36">
      <c r="A19" s="4" t="s">
        <v>46</v>
      </c>
      <c r="B19" s="4">
        <v>401</v>
      </c>
      <c r="C19" s="4">
        <v>521006</v>
      </c>
      <c r="D19" s="4" t="s">
        <v>47</v>
      </c>
      <c r="E19" s="4" t="s">
        <v>48</v>
      </c>
      <c r="F19" s="4">
        <v>12</v>
      </c>
      <c r="G19" s="4">
        <v>3148</v>
      </c>
      <c r="H19" s="4" t="s">
        <v>49</v>
      </c>
      <c r="I19" s="4" t="s">
        <v>105</v>
      </c>
      <c r="J19" s="4" t="s">
        <v>51</v>
      </c>
      <c r="K19" s="4" t="s">
        <v>106</v>
      </c>
      <c r="L19" s="4" t="s">
        <v>107</v>
      </c>
      <c r="M19" s="6">
        <v>45842</v>
      </c>
      <c r="N19" s="4" t="s">
        <v>108</v>
      </c>
      <c r="O19" s="4"/>
      <c r="P19" s="9">
        <v>-1700</v>
      </c>
      <c r="Q19" s="4" t="s">
        <v>75</v>
      </c>
      <c r="R19" s="4" t="s">
        <v>103</v>
      </c>
      <c r="S19" s="4"/>
      <c r="T19" s="6">
        <v>45842</v>
      </c>
      <c r="U19" s="6">
        <v>45842</v>
      </c>
      <c r="V19" s="4" t="s">
        <v>59</v>
      </c>
      <c r="W19" s="4" t="s">
        <v>58</v>
      </c>
      <c r="X19" s="4" t="s">
        <v>77</v>
      </c>
      <c r="Y19" s="4" t="s">
        <v>60</v>
      </c>
      <c r="Z19" s="4">
        <v>52</v>
      </c>
      <c r="AA19" s="4">
        <v>5210</v>
      </c>
      <c r="AB19" s="4">
        <v>521001</v>
      </c>
      <c r="AC19" s="4" t="s">
        <v>61</v>
      </c>
      <c r="AD19" s="4" t="s">
        <v>62</v>
      </c>
      <c r="AE19" s="4" t="s">
        <v>63</v>
      </c>
      <c r="AF19" s="4" t="s">
        <v>64</v>
      </c>
      <c r="AG19" s="4" t="s">
        <v>65</v>
      </c>
      <c r="AH19" s="4" t="s">
        <v>66</v>
      </c>
      <c r="AI19" s="4" t="s">
        <v>67</v>
      </c>
      <c r="AJ19" s="4" t="s">
        <v>68</v>
      </c>
    </row>
    <row r="20" spans="1:36">
      <c r="P20" s="10">
        <f>SUM(P4:P19)</f>
        <v>26950</v>
      </c>
    </row>
    <row r="23" spans="1:36">
      <c r="P23" s="11"/>
      <c r="Q23" t="s">
        <v>109</v>
      </c>
    </row>
  </sheetData>
  <autoFilter ref="A3:AJ20" xr:uid="{3A4AC349-BC03-4F3A-806B-34CD19722E1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BD67-F702-4D43-BC1C-DE2605FF4CAC}">
  <dimension ref="B14:B97"/>
  <sheetViews>
    <sheetView tabSelected="1" workbookViewId="0"/>
  </sheetViews>
  <sheetFormatPr defaultRowHeight="15"/>
  <sheetData>
    <row r="14" spans="2:2">
      <c r="B14" s="12" t="s">
        <v>110</v>
      </c>
    </row>
    <row r="57" spans="2:2">
      <c r="B57" s="12" t="s">
        <v>111</v>
      </c>
    </row>
    <row r="97" spans="2:2">
      <c r="B97" s="12" t="s">
        <v>112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ationResponsible xmlns="7accf588-a47f-4d51-a41c-f6b701108e38">Office of the Information Commissioner</OrganisationResponsible>
    <Approver_x0020_Two_x0020_Date xmlns="7accf588-a47f-4d51-a41c-f6b701108e38" xsi:nil="true"/>
    <RetentionDate xmlns="7accf588-a47f-4d51-a41c-f6b701108e38" xsi:nil="true"/>
    <o0af3f40c1b34fab9b0cea174a889620 xmlns="7accf588-a47f-4d51-a41c-f6b701108e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and Strategic Services</TermName>
          <TermId xmlns="http://schemas.microsoft.com/office/infopath/2007/PartnerControls">232fbbeb-2d0c-46b1-a623-3498566d7739</TermId>
        </TermInfo>
      </Terms>
    </o0af3f40c1b34fab9b0cea174a889620>
    <Approver xmlns="7accf588-a47f-4d51-a41c-f6b701108e38" xsi:nil="true"/>
    <Approval_x0020_Workflow xmlns="7accf588-a47f-4d51-a41c-f6b701108e38" xsi:nil="true"/>
    <Approval_x0020_Date xmlns="7accf588-a47f-4d51-a41c-f6b701108e38" xsi:nil="true"/>
    <Review_x0020_Status xmlns="7accf588-a47f-4d51-a41c-f6b701108e38">Not Started</Review_x0020_Status>
    <RecordLocation xmlns="7accf588-a47f-4d51-a41c-f6b701108e38">Digital</RecordLocation>
    <Approver_x0020_Two_x0020_Comments xmlns="7accf588-a47f-4d51-a41c-f6b701108e38" xsi:nil="true"/>
    <i0f84bba906045b4af568ee102a52dcb xmlns="f105cf27-364e-47f7-aa2d-1aebbdb174a3">Agency Finances|b4132365-fc3b-4ee1-a45e-b6724829e0f2</i0f84bba906045b4af568ee102a52dcb>
    <hb3c1fae58e444ff9b84da2896db5292 xmlns="7accf588-a47f-4d51-a41c-f6b701108e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sets</TermName>
          <TermId xmlns="http://schemas.microsoft.com/office/infopath/2007/PartnerControls">d97c90c4-fcce-4a65-a6dd-e34627966815</TermId>
        </TermInfo>
      </Terms>
    </hb3c1fae58e444ff9b84da2896db5292>
    <TaxCatchAll xmlns="f105cf27-364e-47f7-aa2d-1aebbdb174a3">
      <Value>41</Value>
      <Value>1</Value>
      <Value>7</Value>
    </TaxCatchAll>
    <Approver_x0020_Comments xmlns="7accf588-a47f-4d51-a41c-f6b701108e38" xsi:nil="true"/>
    <Approver_x0020_Two xmlns="7accf588-a47f-4d51-a41c-f6b701108e38" xsi:nil="true"/>
    <_dlc_DocId xmlns="f105cf27-364e-47f7-aa2d-1aebbdb174a3">OICDOC-1737123032-66</_dlc_DocId>
    <_dlc_DocIdUrl xmlns="f105cf27-364e-47f7-aa2d-1aebbdb174a3">
      <Url>https://oicqldgov.sharepoint.com/sites/TPOTFinancialManagement/_layouts/15/DocIdRedir.aspx?ID=OICDOC-1737123032-66</Url>
      <Description>OICDOC-1737123032-66</Description>
    </_dlc_DocIdUrl>
    <lcf76f155ced4ddcb4097134ff3c332f xmlns="7accf588-a47f-4d51-a41c-f6b701108e38">
      <Terms xmlns="http://schemas.microsoft.com/office/infopath/2007/PartnerControls"/>
    </lcf76f155ced4ddcb4097134ff3c332f>
    <i0f84bba906045b4af568ee102a52dcb xmlns="7accf588-a47f-4d51-a41c-f6b701108e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 Finances</TermName>
          <TermId xmlns="http://schemas.microsoft.com/office/infopath/2007/PartnerControls">b4132365-fc3b-4ee1-a45e-b6724829e0f2</TermId>
        </TermInfo>
      </Terms>
    </i0f84bba906045b4af568ee102a52dcb>
    <_dlc_DocIdPersistId xmlns="f105cf27-364e-47f7-aa2d-1aebbdb174a3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62C3998359B341A911DB1CE5C0271D" ma:contentTypeVersion="31" ma:contentTypeDescription="Create a new document." ma:contentTypeScope="" ma:versionID="a1a1f5cf06294916e818d3beadad2e4d">
  <xsd:schema xmlns:xsd="http://www.w3.org/2001/XMLSchema" xmlns:xs="http://www.w3.org/2001/XMLSchema" xmlns:p="http://schemas.microsoft.com/office/2006/metadata/properties" xmlns:ns2="f105cf27-364e-47f7-aa2d-1aebbdb174a3" xmlns:ns3="7accf588-a47f-4d51-a41c-f6b701108e38" targetNamespace="http://schemas.microsoft.com/office/2006/metadata/properties" ma:root="true" ma:fieldsID="ba895f4772a6ba55772cb345ff2010b4" ns2:_="" ns3:_="">
    <xsd:import namespace="f105cf27-364e-47f7-aa2d-1aebbdb174a3"/>
    <xsd:import namespace="7accf588-a47f-4d51-a41c-f6b701108e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b3c1fae58e444ff9b84da2896db5292" minOccurs="0"/>
                <xsd:element ref="ns2:TaxCatchAll" minOccurs="0"/>
                <xsd:element ref="ns3:RetentionDate" minOccurs="0"/>
                <xsd:element ref="ns3:RecordLocation" minOccurs="0"/>
                <xsd:element ref="ns3:OrganisationResponsible" minOccurs="0"/>
                <xsd:element ref="ns3:o0af3f40c1b34fab9b0cea174a889620" minOccurs="0"/>
                <xsd:element ref="ns3:Approval_x0020_Workflow" minOccurs="0"/>
                <xsd:element ref="ns3:Review_x0020_Status" minOccurs="0"/>
                <xsd:element ref="ns3:Approver" minOccurs="0"/>
                <xsd:element ref="ns3:Approver_x0020_Comments" minOccurs="0"/>
                <xsd:element ref="ns3:Approval_x0020_Date" minOccurs="0"/>
                <xsd:element ref="ns3:Approver_x0020_Two" minOccurs="0"/>
                <xsd:element ref="ns3:Approver_x0020_Two_x0020_Comments" minOccurs="0"/>
                <xsd:element ref="ns3:Approver_x0020_Two_x0020_Date" minOccurs="0"/>
                <xsd:element ref="ns2:i0f84bba906045b4af568ee102a52dcb" minOccurs="0"/>
                <xsd:element ref="ns3:i0f84bba906045b4af568ee102a52dcb" minOccurs="0"/>
                <xsd:element ref="ns3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cf27-364e-47f7-aa2d-1aebbdb174a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description="" ma:hidden="true" ma:list="{283f7767-56ba-4c6d-8c3b-abe798a760f1}" ma:internalName="TaxCatchAll" ma:showField="CatchAllData" ma:web="f105cf27-364e-47f7-aa2d-1aebbdb174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28" nillable="true" ma:displayName="AvePoint Classification_0" ma:hidden="true" ma:internalName="i0f84bba906045b4af568ee102a52dc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cf588-a47f-4d51-a41c-f6b701108e38" elementFormDefault="qualified">
    <xsd:import namespace="http://schemas.microsoft.com/office/2006/documentManagement/types"/>
    <xsd:import namespace="http://schemas.microsoft.com/office/infopath/2007/PartnerControls"/>
    <xsd:element name="hb3c1fae58e444ff9b84da2896db5292" ma:index="12" ma:taxonomy="true" ma:internalName="hb3c1fae58e444ff9b84da2896db5292" ma:taxonomyFieldName="DocumentType" ma:displayName="Document Type" ma:fieldId="{1b3c1fae-58e4-44ff-9b84-da2896db5292}" ma:taxonomyMulti="true" ma:sspId="c69375ae-ac4d-4fcd-b9d7-bbf4a10f3fd5" ma:termSetId="b7d32c4e-0223-4b1b-8464-9ca1cb1a38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Date" ma:index="14" nillable="true" ma:displayName="Retention Date" ma:format="DateOnly" ma:internalName="RetentionDate">
      <xsd:simpleType>
        <xsd:restriction base="dms:DateTime"/>
      </xsd:simpleType>
    </xsd:element>
    <xsd:element name="RecordLocation" ma:index="15" nillable="true" ma:displayName="Record Location" ma:default="Digital" ma:internalName="RecordLocation">
      <xsd:simpleType>
        <xsd:restriction base="dms:Text">
          <xsd:maxLength value="255"/>
        </xsd:restriction>
      </xsd:simpleType>
    </xsd:element>
    <xsd:element name="OrganisationResponsible" ma:index="16" nillable="true" ma:displayName="Organisation Responsible" ma:default="Office of the Information Commissioner" ma:internalName="OrganisationResponsible">
      <xsd:simpleType>
        <xsd:restriction base="dms:Text">
          <xsd:maxLength value="255"/>
        </xsd:restriction>
      </xsd:simpleType>
    </xsd:element>
    <xsd:element name="o0af3f40c1b34fab9b0cea174a889620" ma:index="18" ma:taxonomy="true" ma:internalName="o0af3f40c1b34fab9b0cea174a889620" ma:taxonomyFieldName="Departments" ma:displayName="Departments" ma:default="" ma:fieldId="{80af3f40-c1b3-4fab-9b0c-ea174a889620}" ma:taxonomyMulti="true" ma:sspId="c69375ae-ac4d-4fcd-b9d7-bbf4a10f3fd5" ma:termSetId="33195366-33c9-4681-8af0-51a841ad09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proval_x0020_Workflow" ma:index="19" nillable="true" ma:displayName="Workflow" ma:internalName="Approval_x0020_Workflow">
      <xsd:simpleType>
        <xsd:restriction base="dms:Text">
          <xsd:maxLength value="255"/>
        </xsd:restriction>
      </xsd:simpleType>
    </xsd:element>
    <xsd:element name="Review_x0020_Status" ma:index="20" nillable="true" ma:displayName="Review Status" ma:default="Not Started" ma:format="Dropdown" ma:internalName="Review_x0020_Status">
      <xsd:simpleType>
        <xsd:union memberTypes="dms:Text">
          <xsd:simpleType>
            <xsd:restriction base="dms:Choice">
              <xsd:enumeration value="Not Started"/>
              <xsd:enumeration value="Pending Approver One"/>
              <xsd:enumeration value="Approver One Approved - Pending Approver Two"/>
              <xsd:enumeration value="Approved"/>
              <xsd:enumeration value="Rejected – Time out"/>
              <xsd:enumeration value="Rejected – Approver One"/>
              <xsd:enumeration value="Rejected – Approver Two"/>
            </xsd:restriction>
          </xsd:simpleType>
        </xsd:union>
      </xsd:simpleType>
    </xsd:element>
    <xsd:element name="Approver" ma:index="21" nillable="true" ma:displayName="Approver One" ma:internalName="Approver">
      <xsd:simpleType>
        <xsd:restriction base="dms:Text">
          <xsd:maxLength value="255"/>
        </xsd:restriction>
      </xsd:simpleType>
    </xsd:element>
    <xsd:element name="Approver_x0020_Comments" ma:index="22" nillable="true" ma:displayName="Approver One Comments" ma:internalName="Approver_x0020_Comments">
      <xsd:simpleType>
        <xsd:restriction base="dms:Note">
          <xsd:maxLength value="255"/>
        </xsd:restriction>
      </xsd:simpleType>
    </xsd:element>
    <xsd:element name="Approval_x0020_Date" ma:index="23" nillable="true" ma:displayName="Approval Date" ma:default="" ma:format="DateOnly" ma:internalName="Approval_x0020_Date">
      <xsd:simpleType>
        <xsd:restriction base="dms:DateTime"/>
      </xsd:simpleType>
    </xsd:element>
    <xsd:element name="Approver_x0020_Two" ma:index="24" nillable="true" ma:displayName="Approver Two" ma:default="" ma:internalName="Approver_x0020_Two">
      <xsd:simpleType>
        <xsd:restriction base="dms:Text">
          <xsd:maxLength value="255"/>
        </xsd:restriction>
      </xsd:simpleType>
    </xsd:element>
    <xsd:element name="Approver_x0020_Two_x0020_Comments" ma:index="25" nillable="true" ma:displayName="Approver Two Comments" ma:default="" ma:internalName="Approver_x0020_Two_x0020_Comments">
      <xsd:simpleType>
        <xsd:restriction base="dms:Note">
          <xsd:maxLength value="255"/>
        </xsd:restriction>
      </xsd:simpleType>
    </xsd:element>
    <xsd:element name="Approver_x0020_Two_x0020_Date" ma:index="26" nillable="true" ma:displayName="Approver Two Date" ma:default="" ma:format="DateOnly" ma:internalName="Approver_x0020_Two_x0020_Date">
      <xsd:simpleType>
        <xsd:restriction base="dms:DateTime"/>
      </xsd:simpleType>
    </xsd:element>
    <xsd:element name="i0f84bba906045b4af568ee102a52dcb" ma:index="29" ma:taxonomy="true" ma:internalName="i0f84bba906045b4af568ee102a52dcb0" ma:taxonomyFieldName="RevIMBCS" ma:displayName="AvePoint Classification" ma:indexed="true" ma:default="" ma:fieldId="{20f84bba-9060-45b4-af56-8ee102a52dcb}" ma:sspId="c69375ae-ac4d-4fcd-b9d7-bbf4a10f3fd5" ma:termSetId="9f41851b-008e-4d60-9bcf-7bfca3c976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hidden="true" ma:list="{283f7767-56ba-4c6d-8c3b-abe798a760f1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c69375ae-ac4d-4fcd-b9d7-bbf4a10f3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5FDD0-A9EA-46C9-A8B0-4B7D3B204F84}"/>
</file>

<file path=customXml/itemProps2.xml><?xml version="1.0" encoding="utf-8"?>
<ds:datastoreItem xmlns:ds="http://schemas.openxmlformats.org/officeDocument/2006/customXml" ds:itemID="{DE8DDB88-7070-4FCF-9B86-9957485167D6}"/>
</file>

<file path=customXml/itemProps3.xml><?xml version="1.0" encoding="utf-8"?>
<ds:datastoreItem xmlns:ds="http://schemas.openxmlformats.org/officeDocument/2006/customXml" ds:itemID="{597E2306-7AC2-4BB6-8D82-25E806CB7666}"/>
</file>

<file path=customXml/itemProps4.xml><?xml version="1.0" encoding="utf-8"?>
<ds:datastoreItem xmlns:ds="http://schemas.openxmlformats.org/officeDocument/2006/customXml" ds:itemID="{CCA0FE39-6A29-44AD-BB06-012B06C68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Gianina Pavel</dc:creator>
  <cp:keywords/>
  <dc:description/>
  <cp:lastModifiedBy/>
  <cp:revision/>
  <dcterms:created xsi:type="dcterms:W3CDTF">2023-09-20T04:13:39Z</dcterms:created>
  <dcterms:modified xsi:type="dcterms:W3CDTF">2025-09-09T03:43:19Z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0x010100EE62C3998359B341A911DB1CE5C0271D</vt:lpwstr>
  </property>
  <property fmtid="{D5CDD505-2E9C-101B-9397-08002B2CF9AE}" pid="3" name="RevIMBCS">
    <vt:lpwstr>1;#Agency Finances|b4132365-fc3b-4ee1-a45e-b6724829e0f2</vt:lpwstr>
  </property>
  <property fmtid="{D5CDD505-2E9C-101B-9397-08002B2CF9AE}" pid="4" name="_dlc_DocIdItemGuid">
    <vt:lpwstr>2e5acf21-8310-4775-a75c-bad6109abdd7</vt:lpwstr>
  </property>
  <property fmtid="{D5CDD505-2E9C-101B-9397-08002B2CF9AE}" pid="5" name="Departments">
    <vt:lpwstr>7;#Corporate and Strategic Services|232fbbeb-2d0c-46b1-a623-3498566d7739</vt:lpwstr>
  </property>
  <property fmtid="{D5CDD505-2E9C-101B-9397-08002B2CF9AE}" pid="6" name="DocumentType">
    <vt:lpwstr>41;#Data sets|d97c90c4-fcce-4a65-a6dd-e34627966815</vt:lpwstr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xd_Signature">
    <vt:bool>false</vt:bool>
  </property>
  <property fmtid="{D5CDD505-2E9C-101B-9397-08002B2CF9AE}" pid="13" name="TriggerFlowInfo">
    <vt:lpwstr/>
  </property>
</Properties>
</file>